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公开" sheetId="1" r:id="rId1"/>
    <sheet name="磋商" sheetId="2" r:id="rId2"/>
    <sheet name="竞谈" sheetId="3" r:id="rId3"/>
    <sheet name="询价" sheetId="4" r:id="rId4"/>
    <sheet name="单一来源" sheetId="5" r:id="rId5"/>
    <sheet name="邀请" sheetId="6" r:id="rId6"/>
    <sheet name="药品" sheetId="7" r:id="rId7"/>
    <sheet name="统计说明" sheetId="8" r:id="rId8"/>
  </sheets>
  <definedNames/>
  <calcPr fullCalcOnLoad="1"/>
</workbook>
</file>

<file path=xl/sharedStrings.xml><?xml version="1.0" encoding="utf-8"?>
<sst xmlns="http://schemas.openxmlformats.org/spreadsheetml/2006/main" count="260" uniqueCount="192">
  <si>
    <t>序号</t>
  </si>
  <si>
    <t>开标日期</t>
  </si>
  <si>
    <t>通知书号</t>
  </si>
  <si>
    <t>采购单位</t>
  </si>
  <si>
    <t>项目名称</t>
  </si>
  <si>
    <t>项目编号</t>
  </si>
  <si>
    <t>中标单位</t>
  </si>
  <si>
    <t>预算金额</t>
  </si>
  <si>
    <t>中标金额</t>
  </si>
  <si>
    <t>采购方式备注</t>
  </si>
  <si>
    <t>后续情况</t>
  </si>
  <si>
    <t>启东市教育局</t>
  </si>
  <si>
    <t>启东市教育局（实验幼儿园、和睦幼儿园）厨房设备项目</t>
  </si>
  <si>
    <t>QDGP201606002GK</t>
  </si>
  <si>
    <t>苏州市集美厨具有限公司</t>
  </si>
  <si>
    <t>南通市启东地方税务局</t>
  </si>
  <si>
    <t>南通市启东地方税务局办公家具采购与安装项目</t>
  </si>
  <si>
    <t>QDGP201605011GK</t>
  </si>
  <si>
    <t>浙江圣奥家具制造有限公司</t>
  </si>
  <si>
    <t>启东市渔政监督大队</t>
  </si>
  <si>
    <t>启东市渔政监督大队渔政船用柴油项目</t>
  </si>
  <si>
    <t>QDGP201605008GK（二次）</t>
  </si>
  <si>
    <t>上海道乐能源科技有限公司</t>
  </si>
  <si>
    <t>国家发改委当期公布的柴油价格基础上下浮率为21%</t>
  </si>
  <si>
    <t>启东市农村垃圾中转站管理处</t>
  </si>
  <si>
    <t>启东市农村垃圾中转站管理处车辆维修保养服务单位备选库公开征集项目</t>
  </si>
  <si>
    <t>QDGP201606009GK</t>
  </si>
  <si>
    <t>启东市龙威汽车服务有限公司、启东市环宇汽车修理有限公司</t>
  </si>
  <si>
    <t>仅作征集，全年总费用30万元</t>
  </si>
  <si>
    <t>启东市教育局历史地理教室设备项目</t>
  </si>
  <si>
    <t>QDGP201606006GK</t>
  </si>
  <si>
    <t>上海展天仪器设备有限公司</t>
  </si>
  <si>
    <t>启东市水务局</t>
  </si>
  <si>
    <t>启东市2016年河道和水利工程划界确权项目</t>
  </si>
  <si>
    <t>QDGP201605009GK</t>
  </si>
  <si>
    <t>江苏省工程勘测研究院有限责任公司</t>
  </si>
  <si>
    <t>启东市第二人民医院</t>
  </si>
  <si>
    <t>启东市第二人民医院血透机项目</t>
  </si>
  <si>
    <t>QDGP201606010GK</t>
  </si>
  <si>
    <t>南通嘉腾医疗器械有限公司</t>
  </si>
  <si>
    <t>启东市国土资源局</t>
  </si>
  <si>
    <t>启东市“十三五”土地整治规划编制项目</t>
  </si>
  <si>
    <t>QDGP201606011GK</t>
  </si>
  <si>
    <t>江苏省兰德土地工程技术有限公司</t>
  </si>
  <si>
    <t>启东市社会调解服务中心</t>
  </si>
  <si>
    <t>启东市人民来访接待中心办公家具采购与安装项目</t>
  </si>
  <si>
    <t>QDGP201606001GK（二次）</t>
  </si>
  <si>
    <t>中山市派格家具有限公司</t>
  </si>
  <si>
    <t>启东市公路建设大会战总指挥部</t>
  </si>
  <si>
    <t>2016-2018年度启东市县乡道及乡村道桥梁定期检查项目</t>
  </si>
  <si>
    <t>QDGP201606015GK</t>
  </si>
  <si>
    <t>江苏中基工程技术研究有限公司</t>
  </si>
  <si>
    <t>预算22元/延米，中标价7.7元/延米</t>
  </si>
  <si>
    <t>启东市教育局（大江中学、如意小学、善成小学）厨房设备项目</t>
  </si>
  <si>
    <t>QDGP201606013GK</t>
  </si>
  <si>
    <t>南京建隆厨具制造有限公司</t>
  </si>
  <si>
    <t>启东市科学技术局</t>
  </si>
  <si>
    <t>启东市科技局发明专利引进运营项目（二标段）</t>
  </si>
  <si>
    <t>QDGP201604011GK(三次)</t>
  </si>
  <si>
    <t>德州仨人行知识产权代理服务有限公司</t>
  </si>
  <si>
    <t>启东市科技局发明专利引进运营项目（三标段）</t>
  </si>
  <si>
    <t>三标段公开变更为竞谈</t>
  </si>
  <si>
    <t>日期</t>
  </si>
  <si>
    <t>成交单位</t>
  </si>
  <si>
    <t>本月无</t>
  </si>
  <si>
    <t>启东市城市综合管理局</t>
  </si>
  <si>
    <t>启东市数字城管新增监控点位建设项目</t>
  </si>
  <si>
    <t>QDGP201606014JT</t>
  </si>
  <si>
    <t>中广有线信息网络有限公司启东分公司</t>
  </si>
  <si>
    <t>质疑单位</t>
  </si>
  <si>
    <t>启东市中医院</t>
  </si>
  <si>
    <t>启东市中医院PDA设备采购项目</t>
  </si>
  <si>
    <t>QDXJ201605023YQ(二次）</t>
  </si>
  <si>
    <t>南京易迈海数码科技有限公司</t>
  </si>
  <si>
    <t>中共启东市委党史办公室</t>
  </si>
  <si>
    <t>《启东年鉴》2016版出版印刷项目</t>
  </si>
  <si>
    <t>QDXJ201606010YQ</t>
  </si>
  <si>
    <t>南京四彩印刷有限公司</t>
  </si>
  <si>
    <t>成交供应商拒签合同，由监督科处罚，项目重新采购</t>
  </si>
  <si>
    <t>江苏省启东实验小学</t>
  </si>
  <si>
    <t>启东实验小学课桌椅项目</t>
  </si>
  <si>
    <t>QDXJ201606009YQ</t>
  </si>
  <si>
    <t>江苏富爱科技发展有限公司</t>
  </si>
  <si>
    <t>启东市口岸办公室</t>
  </si>
  <si>
    <t>启东市口岸办边防检查站警营文化</t>
  </si>
  <si>
    <t>QDXJ201606006YQ</t>
  </si>
  <si>
    <t>启东市博大图文设计室</t>
  </si>
  <si>
    <t>启东市汇龙中学</t>
  </si>
  <si>
    <t>启东市汇龙中学学术报告厅灯光音响</t>
  </si>
  <si>
    <t>QDXJ201605018YQ(二次）</t>
  </si>
  <si>
    <t>南通飞马电子有限公司</t>
  </si>
  <si>
    <t>启东市人民医院</t>
  </si>
  <si>
    <t>启东市人民医院动态血糖监测仪</t>
  </si>
  <si>
    <t>QDXJ201605005YQ（二次）</t>
  </si>
  <si>
    <t>无锡君康商贸服务有限公司</t>
  </si>
  <si>
    <t>启东市人民医院货架、器械柜</t>
  </si>
  <si>
    <t>QDXJ201606003YQ</t>
  </si>
  <si>
    <t>江苏欣华恒精密机械集团有限公司</t>
  </si>
  <si>
    <t>启东市公安局</t>
  </si>
  <si>
    <t>民警、职工人身意外伤害、身故、病故综合保险</t>
  </si>
  <si>
    <t>QDXJ201606011YQ</t>
  </si>
  <si>
    <t>中国太平洋财产保险股份有限公司启东支公司</t>
  </si>
  <si>
    <t>176元/年/人</t>
  </si>
  <si>
    <t>启东市教育局课桌椅项目</t>
  </si>
  <si>
    <t>QDXJ201606017YQ（二次）</t>
  </si>
  <si>
    <t>浙江鑫盛舞台设备有限公司</t>
  </si>
  <si>
    <t>启东市财政局</t>
  </si>
  <si>
    <t>启东市2016-2017年党政机关会议定点场所项目</t>
  </si>
  <si>
    <t>QDXJ201606019YQ（二次）</t>
  </si>
  <si>
    <t>启东宾馆有限公司、启东博圣酒店有限公司、启东恒大酒店有限公司、启东名都大酒店有限公司、启东先豪国际酒店有限公司、江苏百悦国际大酒店有限公司</t>
  </si>
  <si>
    <t>仅作定点征集</t>
  </si>
  <si>
    <t>启东市公安局王鲍派出所办公设备采购项目</t>
  </si>
  <si>
    <t>QDXJ201606020YQ</t>
  </si>
  <si>
    <t>南通东来数码科技发展有限公司</t>
  </si>
  <si>
    <t>启东市审计局</t>
  </si>
  <si>
    <t>启东市审计局办公设备（1-3项）</t>
  </si>
  <si>
    <t>QDXJ201606016YQ</t>
  </si>
  <si>
    <t>江苏益捷思信息科技有限公司</t>
  </si>
  <si>
    <t>启东市审计局办公设备（4-8项）</t>
  </si>
  <si>
    <t>南通嘉帝信息科技有限公司</t>
  </si>
  <si>
    <t>启东市中医院心电网络工作站</t>
  </si>
  <si>
    <t>QDXJ201606023YQ</t>
  </si>
  <si>
    <t>厦门纳龙科技有限公司</t>
  </si>
  <si>
    <t xml:space="preserve">启东市委农村工作办公室 </t>
  </si>
  <si>
    <t>启东市委农村工作办公室办公设备</t>
  </si>
  <si>
    <t>QDXJ201606004YQ（二标段）</t>
  </si>
  <si>
    <t>启东市苏航办公设备有限公司</t>
  </si>
  <si>
    <t>6月24日开标，7月13日复评维持原结果</t>
  </si>
  <si>
    <t>启东市教育服务中心</t>
  </si>
  <si>
    <t>启东市教育服务中心学校寄宿生用品三件套等织物类</t>
  </si>
  <si>
    <t>QDXJ201605020YQ</t>
  </si>
  <si>
    <t>如皋市琪派制衣有限公司</t>
  </si>
  <si>
    <t>6月24日开标，原成交供应商放弃，原第二成交候选人递补</t>
  </si>
  <si>
    <t>启东市教育局城区部分学校开放运动场视频监控</t>
  </si>
  <si>
    <t>QDXJ201606025YQ</t>
  </si>
  <si>
    <t>启东市海洋与渔业局</t>
  </si>
  <si>
    <t>启东市海洋与渔业局水产养殖用氨基酸营养膏项目</t>
  </si>
  <si>
    <t>QDXJ201606021YQ(二次）</t>
  </si>
  <si>
    <t>广州森亚动物药业有限公司</t>
  </si>
  <si>
    <t>启东市吕四渔港船闸管理所</t>
  </si>
  <si>
    <t>启东市吕四渔港船闸管理所液压油</t>
  </si>
  <si>
    <t>QDXJ201606012YQ(二次）</t>
  </si>
  <si>
    <t>海门市恒泰经贸有限公司</t>
  </si>
  <si>
    <t>预算2450元/桶，成交价2280元/桶</t>
  </si>
  <si>
    <t>启东市人民法院</t>
  </si>
  <si>
    <t>移动执法办案平台项目</t>
  </si>
  <si>
    <t>中国移动通信集团江苏有限公司南通分公司</t>
  </si>
  <si>
    <t>审判系统应用软件开发项目</t>
  </si>
  <si>
    <t>南京通达海信息技术有限公司</t>
  </si>
  <si>
    <t>启东市河道长效管护监测系统（第二期）建设项目</t>
  </si>
  <si>
    <t>江苏布罗信息技术有限公司</t>
  </si>
  <si>
    <t>启东市职工医疗保险基金管理中心</t>
  </si>
  <si>
    <t>医保刷卡二期项目---网络监管项目</t>
  </si>
  <si>
    <t>中国电信股份有限公司启东分公司</t>
  </si>
  <si>
    <t xml:space="preserve">启东市人民政府信息中心 </t>
  </si>
  <si>
    <t>数字证书及认证平台项目</t>
  </si>
  <si>
    <t>江苏意源科技有限公司</t>
  </si>
  <si>
    <t>启东市公路工程项目管理系统开发项目</t>
  </si>
  <si>
    <t>南京六的平方信息技术有限公司</t>
  </si>
  <si>
    <t>病区心电系统项目</t>
  </si>
  <si>
    <t>上海数创医疗科技有限公司</t>
  </si>
  <si>
    <t>启东边检站350兆数字集群网通信系统项目</t>
  </si>
  <si>
    <t>摩托罗拉系统（中国）有限公司</t>
  </si>
  <si>
    <t>江苏启东吕四港经济开发区管理委员会</t>
  </si>
  <si>
    <t>吕四渔港海鲜美食街招商代理及运营管理服务项目</t>
  </si>
  <si>
    <t>北京巅峰智业旅游文化创意股份有限公司</t>
  </si>
  <si>
    <t>另有招商提成和经营提成</t>
  </si>
  <si>
    <t xml:space="preserve">中共启东市委政法委员会 </t>
  </si>
  <si>
    <t>启东市社会公共信用信息系统项目</t>
  </si>
  <si>
    <t>江苏中威科技软件系统有限公司</t>
  </si>
  <si>
    <t>中国人民银行启东市支行</t>
  </si>
  <si>
    <t>中国人民银行启东市支行电梯设备采购及安装项目</t>
  </si>
  <si>
    <t>QDGP201606005JC</t>
  </si>
  <si>
    <t>南通九茂机电设备有限公司</t>
  </si>
  <si>
    <t>公开转磋商转单一</t>
  </si>
  <si>
    <t>启东市城市建设投资开发总公司</t>
  </si>
  <si>
    <t>别克商务车2.4ct舒适版（壹辆）</t>
  </si>
  <si>
    <t>上海永达启东汽车销售服务有限公司</t>
  </si>
  <si>
    <t>上海大众帕萨特1.8T尊荣版政府采购专享款（壹辆）</t>
  </si>
  <si>
    <t>启东市金天驭达汽车销售服务有限公司</t>
  </si>
  <si>
    <t>20160712招标</t>
  </si>
  <si>
    <t>单位编号</t>
  </si>
  <si>
    <t>单位名称</t>
  </si>
  <si>
    <t>合同数</t>
  </si>
  <si>
    <t>品种数</t>
  </si>
  <si>
    <t>金额</t>
  </si>
  <si>
    <t>占比%</t>
  </si>
  <si>
    <t>启东市第四人民医院</t>
  </si>
  <si>
    <t>启东市第七人民医院</t>
  </si>
  <si>
    <t>启东市第六人民医院</t>
  </si>
  <si>
    <t>启东市第五人民医院</t>
  </si>
  <si>
    <t>本次统计时间：20160626-20160724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</si>
</sst>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color indexed="8"/>
      <name val="宋体"/>
      <family val="0"/>
    </font>
    <font>
      <b/>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15" fillId="0" borderId="0" applyNumberFormat="0" applyFill="0" applyBorder="0" applyAlignment="0" applyProtection="0"/>
    <xf numFmtId="0" fontId="20"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3" fillId="13" borderId="5"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6" fillId="9" borderId="0" applyNumberFormat="0" applyBorder="0" applyAlignment="0" applyProtection="0"/>
    <xf numFmtId="0" fontId="11" fillId="4" borderId="7" applyNumberFormat="0" applyAlignment="0" applyProtection="0"/>
    <xf numFmtId="0" fontId="17" fillId="7" borderId="4" applyNumberFormat="0" applyAlignment="0" applyProtection="0"/>
    <xf numFmtId="0" fontId="8" fillId="0" borderId="0" applyNumberFormat="0" applyFill="0" applyBorder="0" applyAlignment="0" applyProtection="0"/>
    <xf numFmtId="0" fontId="1" fillId="3" borderId="8" applyNumberFormat="0" applyFont="0" applyAlignment="0" applyProtection="0"/>
  </cellStyleXfs>
  <cellXfs count="25">
    <xf numFmtId="0" fontId="0" fillId="0" borderId="0" xfId="0" applyAlignment="1">
      <alignment/>
    </xf>
    <xf numFmtId="0" fontId="2" fillId="0" borderId="0" xfId="0" applyFont="1" applyAlignment="1">
      <alignment/>
    </xf>
    <xf numFmtId="0" fontId="0" fillId="0" borderId="0" xfId="0" applyFont="1" applyAlignment="1">
      <alignment horizontal="center"/>
    </xf>
    <xf numFmtId="0" fontId="0" fillId="0" borderId="0" xfId="0" applyFont="1" applyBorder="1" applyAlignment="1">
      <alignment horizontal="center" wrapText="1"/>
    </xf>
    <xf numFmtId="0" fontId="0" fillId="0" borderId="0" xfId="0" applyFont="1" applyAlignment="1">
      <alignment/>
    </xf>
    <xf numFmtId="0" fontId="2" fillId="0" borderId="0" xfId="0" applyFont="1" applyAlignment="1">
      <alignment horizontal="center"/>
    </xf>
    <xf numFmtId="0" fontId="0" fillId="0" borderId="0" xfId="0" applyAlignment="1">
      <alignment horizontal="center"/>
    </xf>
    <xf numFmtId="10" fontId="0" fillId="0" borderId="0" xfId="0" applyNumberFormat="1" applyAlignment="1">
      <alignment horizontal="center"/>
    </xf>
    <xf numFmtId="10" fontId="2" fillId="0" borderId="0" xfId="0" applyNumberFormat="1" applyFont="1" applyAlignment="1">
      <alignment horizont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xf>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Font="1" applyAlignment="1">
      <alignment horizontal="center"/>
    </xf>
    <xf numFmtId="0" fontId="0" fillId="0" borderId="0" xfId="0" applyNumberFormat="1" applyAlignment="1">
      <alignment horizontal="center" vertical="center"/>
    </xf>
    <xf numFmtId="0" fontId="0" fillId="0" borderId="0" xfId="0" applyNumberFormat="1" applyFont="1" applyAlignment="1">
      <alignment horizontal="center" vertical="center"/>
    </xf>
    <xf numFmtId="0" fontId="2" fillId="0" borderId="0" xfId="0" applyNumberFormat="1"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G15" sqref="G15"/>
    </sheetView>
  </sheetViews>
  <sheetFormatPr defaultColWidth="9.00390625" defaultRowHeight="14.25"/>
  <cols>
    <col min="1" max="1" width="5.50390625" style="6" customWidth="1"/>
    <col min="2" max="3" width="9.50390625" style="0" bestFit="1" customWidth="1"/>
    <col min="4" max="4" width="17.25390625" style="0" customWidth="1"/>
    <col min="5" max="5" width="54.50390625" style="0" customWidth="1"/>
    <col min="6" max="6" width="23.50390625" style="0" customWidth="1"/>
    <col min="7" max="7" width="32.875" style="0" customWidth="1"/>
    <col min="8" max="8" width="11.00390625" style="0" customWidth="1"/>
    <col min="9" max="9" width="14.00390625" style="0" customWidth="1"/>
    <col min="10" max="10" width="18.50390625" style="0" customWidth="1"/>
    <col min="11" max="11" width="12.125" style="0" customWidth="1"/>
  </cols>
  <sheetData>
    <row r="1" spans="1:11" ht="27" customHeight="1">
      <c r="A1" s="9" t="s">
        <v>0</v>
      </c>
      <c r="B1" s="9" t="s">
        <v>1</v>
      </c>
      <c r="C1" s="9" t="s">
        <v>2</v>
      </c>
      <c r="D1" s="9" t="s">
        <v>3</v>
      </c>
      <c r="E1" s="9" t="s">
        <v>4</v>
      </c>
      <c r="F1" s="9" t="s">
        <v>5</v>
      </c>
      <c r="G1" s="9" t="s">
        <v>6</v>
      </c>
      <c r="H1" s="9" t="s">
        <v>7</v>
      </c>
      <c r="I1" s="9" t="s">
        <v>8</v>
      </c>
      <c r="J1" s="9" t="s">
        <v>9</v>
      </c>
      <c r="K1" s="9" t="s">
        <v>10</v>
      </c>
    </row>
    <row r="2" spans="1:11" ht="16.5" customHeight="1">
      <c r="A2" s="17">
        <v>1</v>
      </c>
      <c r="B2" s="10">
        <v>20160627</v>
      </c>
      <c r="C2" s="10">
        <v>20160145</v>
      </c>
      <c r="D2" s="10" t="s">
        <v>11</v>
      </c>
      <c r="E2" s="17" t="s">
        <v>12</v>
      </c>
      <c r="F2" s="17" t="s">
        <v>13</v>
      </c>
      <c r="G2" s="17" t="s">
        <v>14</v>
      </c>
      <c r="H2" s="10">
        <v>1430000</v>
      </c>
      <c r="I2" s="17">
        <v>1395120</v>
      </c>
      <c r="J2" s="11"/>
      <c r="K2" s="11"/>
    </row>
    <row r="3" spans="1:10" ht="14.25">
      <c r="A3" s="17">
        <v>2</v>
      </c>
      <c r="B3" s="17">
        <v>20160628</v>
      </c>
      <c r="C3" s="17">
        <v>20160133</v>
      </c>
      <c r="D3" s="18" t="s">
        <v>15</v>
      </c>
      <c r="E3" s="6" t="s">
        <v>16</v>
      </c>
      <c r="F3" s="17" t="s">
        <v>17</v>
      </c>
      <c r="G3" s="17" t="s">
        <v>18</v>
      </c>
      <c r="H3" s="10">
        <v>2980000</v>
      </c>
      <c r="I3" s="6">
        <v>2728188</v>
      </c>
      <c r="J3" s="12"/>
    </row>
    <row r="4" spans="1:10" ht="14.25">
      <c r="A4" s="17">
        <v>3</v>
      </c>
      <c r="B4" s="10">
        <v>20160704</v>
      </c>
      <c r="C4" s="10">
        <v>20160125</v>
      </c>
      <c r="D4" s="11" t="s">
        <v>19</v>
      </c>
      <c r="E4" s="10" t="s">
        <v>20</v>
      </c>
      <c r="F4" s="10" t="s">
        <v>21</v>
      </c>
      <c r="G4" s="10" t="s">
        <v>22</v>
      </c>
      <c r="H4" s="10">
        <v>1600000</v>
      </c>
      <c r="I4" s="10">
        <v>1264000</v>
      </c>
      <c r="J4" s="12" t="s">
        <v>23</v>
      </c>
    </row>
    <row r="5" spans="1:10" ht="14.25">
      <c r="A5" s="17">
        <v>4</v>
      </c>
      <c r="B5" s="6">
        <v>20160704</v>
      </c>
      <c r="C5" s="10">
        <v>20160158</v>
      </c>
      <c r="D5" s="12" t="s">
        <v>24</v>
      </c>
      <c r="E5" s="12" t="s">
        <v>25</v>
      </c>
      <c r="F5" s="6" t="s">
        <v>26</v>
      </c>
      <c r="G5" s="12" t="s">
        <v>27</v>
      </c>
      <c r="H5" s="6"/>
      <c r="I5" s="6"/>
      <c r="J5" s="12" t="s">
        <v>28</v>
      </c>
    </row>
    <row r="6" spans="1:10" ht="14.25">
      <c r="A6" s="17">
        <v>5</v>
      </c>
      <c r="B6" s="6">
        <v>20160705</v>
      </c>
      <c r="C6" s="6">
        <v>20160165</v>
      </c>
      <c r="D6" s="12" t="s">
        <v>11</v>
      </c>
      <c r="E6" s="6" t="s">
        <v>29</v>
      </c>
      <c r="F6" s="6" t="s">
        <v>30</v>
      </c>
      <c r="G6" s="6" t="s">
        <v>31</v>
      </c>
      <c r="H6" s="2">
        <v>2850000</v>
      </c>
      <c r="I6" s="2">
        <v>2359369</v>
      </c>
      <c r="J6" s="6"/>
    </row>
    <row r="7" spans="1:10" ht="14.25">
      <c r="A7" s="17">
        <v>6</v>
      </c>
      <c r="B7" s="6">
        <v>20160707</v>
      </c>
      <c r="C7" s="6">
        <v>20160111</v>
      </c>
      <c r="D7" s="12" t="s">
        <v>32</v>
      </c>
      <c r="E7" s="6" t="s">
        <v>33</v>
      </c>
      <c r="F7" s="6" t="s">
        <v>34</v>
      </c>
      <c r="G7" s="12" t="s">
        <v>35</v>
      </c>
      <c r="H7" s="2">
        <v>5000000</v>
      </c>
      <c r="I7" s="2">
        <v>4868415</v>
      </c>
      <c r="J7" s="6"/>
    </row>
    <row r="8" spans="1:10" ht="14.25">
      <c r="A8" s="17">
        <v>7</v>
      </c>
      <c r="B8" s="6">
        <v>20160711</v>
      </c>
      <c r="C8" s="6">
        <v>20160181</v>
      </c>
      <c r="D8" s="12" t="s">
        <v>36</v>
      </c>
      <c r="E8" s="6" t="s">
        <v>37</v>
      </c>
      <c r="F8" s="6" t="s">
        <v>38</v>
      </c>
      <c r="G8" s="6" t="s">
        <v>39</v>
      </c>
      <c r="H8" s="2">
        <v>1500000</v>
      </c>
      <c r="I8" s="2">
        <v>1450000</v>
      </c>
      <c r="J8" s="6"/>
    </row>
    <row r="9" spans="1:10" ht="14.25">
      <c r="A9" s="17">
        <v>8</v>
      </c>
      <c r="B9" s="6">
        <v>20160711</v>
      </c>
      <c r="C9" s="6">
        <v>20160166</v>
      </c>
      <c r="D9" s="6" t="s">
        <v>40</v>
      </c>
      <c r="E9" s="6" t="s">
        <v>41</v>
      </c>
      <c r="F9" s="6" t="s">
        <v>42</v>
      </c>
      <c r="G9" s="6" t="s">
        <v>43</v>
      </c>
      <c r="H9" s="6">
        <v>750000</v>
      </c>
      <c r="I9" s="6">
        <v>720000</v>
      </c>
      <c r="J9" s="6"/>
    </row>
    <row r="10" spans="1:10" ht="14.25">
      <c r="A10" s="17">
        <v>9</v>
      </c>
      <c r="B10" s="6">
        <v>20160713</v>
      </c>
      <c r="C10" s="6">
        <v>20160159</v>
      </c>
      <c r="D10" s="12" t="s">
        <v>44</v>
      </c>
      <c r="E10" s="6" t="s">
        <v>45</v>
      </c>
      <c r="F10" s="6" t="s">
        <v>46</v>
      </c>
      <c r="G10" s="6" t="s">
        <v>47</v>
      </c>
      <c r="H10" s="2">
        <v>2500000</v>
      </c>
      <c r="I10" s="2">
        <v>1138900</v>
      </c>
      <c r="J10" s="12"/>
    </row>
    <row r="11" spans="1:10" ht="14.25">
      <c r="A11" s="17">
        <v>10</v>
      </c>
      <c r="B11" s="6">
        <v>20160715</v>
      </c>
      <c r="C11" s="6">
        <v>20160176</v>
      </c>
      <c r="D11" s="12" t="s">
        <v>48</v>
      </c>
      <c r="E11" s="6" t="s">
        <v>49</v>
      </c>
      <c r="F11" s="6" t="s">
        <v>50</v>
      </c>
      <c r="G11" s="6" t="s">
        <v>51</v>
      </c>
      <c r="H11" s="6">
        <v>750000</v>
      </c>
      <c r="I11" s="6">
        <v>259391.517</v>
      </c>
      <c r="J11" s="12" t="s">
        <v>52</v>
      </c>
    </row>
    <row r="12" spans="1:10" ht="14.25">
      <c r="A12" s="6">
        <v>11</v>
      </c>
      <c r="B12" s="6">
        <v>20160718</v>
      </c>
      <c r="C12" s="6">
        <v>20160184</v>
      </c>
      <c r="D12" s="12" t="s">
        <v>11</v>
      </c>
      <c r="E12" s="12" t="s">
        <v>53</v>
      </c>
      <c r="F12" s="6" t="s">
        <v>54</v>
      </c>
      <c r="G12" s="6" t="s">
        <v>55</v>
      </c>
      <c r="H12" s="6">
        <v>2270000</v>
      </c>
      <c r="I12" s="6">
        <v>2065980</v>
      </c>
      <c r="J12" s="12"/>
    </row>
    <row r="13" spans="1:10" ht="14.25">
      <c r="A13" s="22">
        <v>12</v>
      </c>
      <c r="B13" s="22">
        <v>20160722</v>
      </c>
      <c r="C13" s="22">
        <v>20160095</v>
      </c>
      <c r="D13" s="22" t="s">
        <v>56</v>
      </c>
      <c r="E13" s="19" t="s">
        <v>57</v>
      </c>
      <c r="F13" s="22" t="s">
        <v>58</v>
      </c>
      <c r="G13" s="20" t="s">
        <v>59</v>
      </c>
      <c r="H13" s="21">
        <v>1000000</v>
      </c>
      <c r="I13" s="21">
        <v>730000</v>
      </c>
      <c r="J13" s="6"/>
    </row>
    <row r="14" spans="1:10" ht="14.25">
      <c r="A14" s="22"/>
      <c r="B14" s="22"/>
      <c r="C14" s="22"/>
      <c r="D14" s="22"/>
      <c r="E14" s="19" t="s">
        <v>60</v>
      </c>
      <c r="F14" s="22"/>
      <c r="G14" s="20" t="s">
        <v>59</v>
      </c>
      <c r="H14" s="19">
        <v>1000000</v>
      </c>
      <c r="I14" s="19">
        <v>770000</v>
      </c>
      <c r="J14" t="s">
        <v>61</v>
      </c>
    </row>
    <row r="15" spans="8:9" ht="14.25">
      <c r="H15" s="5">
        <f>SUM(H2:H14)</f>
        <v>23630000</v>
      </c>
      <c r="I15" s="5">
        <f>SUM(I2:I14)</f>
        <v>19749363.517</v>
      </c>
    </row>
  </sheetData>
  <sheetProtection/>
  <mergeCells count="5">
    <mergeCell ref="A13:A14"/>
    <mergeCell ref="B13:B14"/>
    <mergeCell ref="C13:C14"/>
    <mergeCell ref="D13:D14"/>
    <mergeCell ref="F13:F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D8" sqref="D8"/>
    </sheetView>
  </sheetViews>
  <sheetFormatPr defaultColWidth="9.00390625" defaultRowHeight="14.25"/>
  <cols>
    <col min="1" max="1" width="6.50390625" style="0" customWidth="1"/>
    <col min="2" max="2" width="9.50390625" style="0" bestFit="1" customWidth="1"/>
    <col min="3" max="3" width="12.75390625" style="0" customWidth="1"/>
    <col min="4" max="4" width="16.25390625" style="0" customWidth="1"/>
    <col min="5" max="5" width="26.50390625" style="0" customWidth="1"/>
    <col min="6" max="6" width="21.125" style="0" customWidth="1"/>
    <col min="7" max="7" width="33.75390625" style="0" customWidth="1"/>
    <col min="8" max="8" width="10.625" style="0" customWidth="1"/>
    <col min="9" max="9" width="13.125" style="0" customWidth="1"/>
    <col min="10" max="10" width="15.875" style="0" customWidth="1"/>
  </cols>
  <sheetData>
    <row r="1" spans="1:11" ht="18.75" customHeight="1">
      <c r="A1" s="9" t="s">
        <v>0</v>
      </c>
      <c r="B1" s="9" t="s">
        <v>62</v>
      </c>
      <c r="C1" s="9" t="s">
        <v>2</v>
      </c>
      <c r="D1" s="9" t="s">
        <v>3</v>
      </c>
      <c r="E1" s="9" t="s">
        <v>4</v>
      </c>
      <c r="F1" s="9" t="s">
        <v>5</v>
      </c>
      <c r="G1" s="9" t="s">
        <v>63</v>
      </c>
      <c r="H1" s="9" t="s">
        <v>7</v>
      </c>
      <c r="I1" s="9" t="s">
        <v>8</v>
      </c>
      <c r="J1" s="9" t="s">
        <v>9</v>
      </c>
      <c r="K1" s="9" t="s">
        <v>10</v>
      </c>
    </row>
    <row r="2" spans="1:10" ht="14.25">
      <c r="A2" s="6"/>
      <c r="B2" s="6"/>
      <c r="C2" s="6"/>
      <c r="D2" s="6" t="s">
        <v>64</v>
      </c>
      <c r="E2" s="12"/>
      <c r="F2" s="6"/>
      <c r="G2" s="12"/>
      <c r="H2" s="6"/>
      <c r="I2" s="6"/>
      <c r="J2" s="12"/>
    </row>
    <row r="3" spans="1:10" ht="14.25">
      <c r="A3" s="6"/>
      <c r="B3" s="6"/>
      <c r="C3" s="6"/>
      <c r="D3" s="6"/>
      <c r="E3" s="6"/>
      <c r="F3" s="6"/>
      <c r="G3" s="12"/>
      <c r="H3" s="2"/>
      <c r="I3" s="2"/>
      <c r="J3" s="12"/>
    </row>
    <row r="4" spans="1:9" ht="14.25">
      <c r="A4" s="6"/>
      <c r="B4" s="6"/>
      <c r="C4" s="6"/>
      <c r="D4" s="6"/>
      <c r="E4" s="6"/>
      <c r="F4" s="6"/>
      <c r="G4" s="2"/>
      <c r="H4" s="5"/>
      <c r="I4" s="5"/>
    </row>
    <row r="5" spans="1:8" ht="14.25">
      <c r="A5" s="6"/>
      <c r="C5" s="6"/>
      <c r="F5" s="4"/>
      <c r="G5" s="2"/>
      <c r="H5" s="2"/>
    </row>
    <row r="6" spans="1:3" ht="14.25">
      <c r="A6" s="6"/>
      <c r="C6" s="6"/>
    </row>
    <row r="7" spans="1:3" ht="14.25">
      <c r="A7" s="6"/>
      <c r="C7" s="6"/>
    </row>
    <row r="8" ht="14.25">
      <c r="A8" s="6"/>
    </row>
    <row r="11" spans="3:8" ht="14.25">
      <c r="C11" s="6"/>
      <c r="G11" s="6"/>
      <c r="H11" s="6"/>
    </row>
    <row r="12" spans="3:8" ht="14.25">
      <c r="C12" s="6"/>
      <c r="G12" s="6"/>
      <c r="H12" s="6"/>
    </row>
    <row r="13" spans="3:8" ht="14.25">
      <c r="C13" s="6"/>
      <c r="G13" s="6"/>
      <c r="H13" s="6"/>
    </row>
    <row r="14" spans="3:8" ht="14.25">
      <c r="C14" s="6"/>
      <c r="G14" s="6"/>
      <c r="H14" s="6"/>
    </row>
    <row r="15" spans="3:8" ht="14.25">
      <c r="C15" s="6"/>
      <c r="G15" s="6"/>
      <c r="H15" s="6"/>
    </row>
    <row r="16" spans="3:8" ht="14.25">
      <c r="C16" s="6"/>
      <c r="G16" s="6"/>
      <c r="H16" s="6"/>
    </row>
    <row r="17" spans="3:8" ht="14.25">
      <c r="C17" s="6"/>
      <c r="G17" s="6"/>
      <c r="H17" s="6"/>
    </row>
    <row r="18" spans="3:7" ht="14.25">
      <c r="C18" s="6"/>
      <c r="G18" s="6"/>
    </row>
    <row r="19" spans="3:7" ht="14.25">
      <c r="C19" s="6"/>
      <c r="G19" s="6"/>
    </row>
    <row r="20" spans="3:7" ht="14.25">
      <c r="C20" s="6"/>
      <c r="G20" s="6"/>
    </row>
    <row r="21" spans="3:7" ht="14.25">
      <c r="C21" s="6"/>
      <c r="G21" s="6"/>
    </row>
    <row r="22" spans="3:7" ht="14.25">
      <c r="C22" s="6"/>
      <c r="G22" s="6"/>
    </row>
    <row r="23" spans="3:7" ht="14.25">
      <c r="C23" s="6"/>
      <c r="G23" s="6"/>
    </row>
    <row r="24" spans="3:7" ht="14.25">
      <c r="C24" s="6"/>
      <c r="G24" s="6"/>
    </row>
    <row r="25" ht="14.25">
      <c r="C25" s="6"/>
    </row>
    <row r="26" ht="14.25">
      <c r="C26" s="6"/>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6"/>
  <sheetViews>
    <sheetView zoomScalePageLayoutView="0" workbookViewId="0" topLeftCell="A1">
      <selection activeCell="G4" sqref="G4"/>
    </sheetView>
  </sheetViews>
  <sheetFormatPr defaultColWidth="9.00390625" defaultRowHeight="14.25"/>
  <cols>
    <col min="1" max="1" width="5.75390625" style="0" customWidth="1"/>
    <col min="2" max="2" width="9.125" style="0" customWidth="1"/>
    <col min="3" max="3" width="12.50390625" style="0" customWidth="1"/>
    <col min="4" max="4" width="29.25390625" style="0" customWidth="1"/>
    <col min="5" max="5" width="31.00390625" style="0" customWidth="1"/>
    <col min="6" max="6" width="21.50390625" style="0" customWidth="1"/>
    <col min="7" max="7" width="34.00390625" style="0" customWidth="1"/>
    <col min="8" max="8" width="10.375" style="0" bestFit="1" customWidth="1"/>
    <col min="9" max="9" width="11.00390625" style="0" customWidth="1"/>
    <col min="10" max="10" width="14.375" style="0" customWidth="1"/>
    <col min="11" max="11" width="12.50390625" style="0" customWidth="1"/>
  </cols>
  <sheetData>
    <row r="1" spans="1:11" ht="31.5" customHeight="1">
      <c r="A1" s="9" t="s">
        <v>0</v>
      </c>
      <c r="B1" s="9" t="s">
        <v>62</v>
      </c>
      <c r="C1" s="9" t="s">
        <v>2</v>
      </c>
      <c r="D1" s="9" t="s">
        <v>3</v>
      </c>
      <c r="E1" s="9" t="s">
        <v>4</v>
      </c>
      <c r="F1" s="9" t="s">
        <v>5</v>
      </c>
      <c r="G1" s="9" t="s">
        <v>63</v>
      </c>
      <c r="H1" s="9" t="s">
        <v>7</v>
      </c>
      <c r="I1" s="9" t="s">
        <v>8</v>
      </c>
      <c r="J1" s="9" t="s">
        <v>9</v>
      </c>
      <c r="K1" s="9" t="s">
        <v>10</v>
      </c>
    </row>
    <row r="2" spans="1:10" ht="14.25" customHeight="1">
      <c r="A2" s="6">
        <v>1</v>
      </c>
      <c r="B2" s="6">
        <v>20160707</v>
      </c>
      <c r="C2" s="6">
        <v>20160174</v>
      </c>
      <c r="D2" s="6" t="s">
        <v>65</v>
      </c>
      <c r="E2" s="12" t="s">
        <v>66</v>
      </c>
      <c r="F2" s="6" t="s">
        <v>67</v>
      </c>
      <c r="G2" s="6" t="s">
        <v>68</v>
      </c>
      <c r="H2" s="6">
        <v>700000</v>
      </c>
      <c r="I2" s="6">
        <v>456000</v>
      </c>
      <c r="J2" s="6"/>
    </row>
    <row r="3" spans="1:10" ht="14.25">
      <c r="A3" s="6"/>
      <c r="B3" s="6"/>
      <c r="C3" s="6"/>
      <c r="D3" s="6"/>
      <c r="E3" s="6"/>
      <c r="F3" s="6"/>
      <c r="G3" s="6"/>
      <c r="H3" s="5">
        <f>SUM(H2:H2)</f>
        <v>700000</v>
      </c>
      <c r="I3" s="5">
        <f>SUM(I2:I2)</f>
        <v>456000</v>
      </c>
      <c r="J3" s="12"/>
    </row>
    <row r="4" spans="1:9" ht="14.25">
      <c r="A4" s="6"/>
      <c r="B4" s="6"/>
      <c r="C4" s="6"/>
      <c r="D4" s="6"/>
      <c r="E4" s="6"/>
      <c r="F4" s="6"/>
      <c r="G4" s="2"/>
      <c r="H4" s="5"/>
      <c r="I4" s="5"/>
    </row>
    <row r="5" spans="1:10" ht="14.25">
      <c r="A5" s="6"/>
      <c r="B5" s="6"/>
      <c r="C5" s="6"/>
      <c r="D5" s="6"/>
      <c r="E5" s="6"/>
      <c r="F5" s="6"/>
      <c r="G5" s="2"/>
      <c r="H5" s="2"/>
      <c r="I5" s="2"/>
      <c r="J5" s="2"/>
    </row>
    <row r="6" spans="6:9" ht="14.25">
      <c r="F6" s="1"/>
      <c r="H6" s="5"/>
      <c r="I6" s="5"/>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53"/>
  <sheetViews>
    <sheetView zoomScalePageLayoutView="0" workbookViewId="0" topLeftCell="A1">
      <selection activeCell="E23" sqref="E23"/>
    </sheetView>
  </sheetViews>
  <sheetFormatPr defaultColWidth="9.00390625" defaultRowHeight="14.25"/>
  <cols>
    <col min="1" max="1" width="6.125" style="13" customWidth="1"/>
    <col min="2" max="2" width="10.50390625" style="13" bestFit="1" customWidth="1"/>
    <col min="3" max="3" width="11.125" style="13" customWidth="1"/>
    <col min="4" max="4" width="30.125" style="13" customWidth="1"/>
    <col min="5" max="5" width="45.25390625" style="13" customWidth="1"/>
    <col min="6" max="6" width="24.125" style="13" customWidth="1"/>
    <col min="7" max="7" width="31.375" style="13" customWidth="1"/>
    <col min="8" max="8" width="11.875" style="13" customWidth="1"/>
    <col min="9" max="9" width="12.875" style="13" bestFit="1" customWidth="1"/>
    <col min="10" max="10" width="16.50390625" style="13" customWidth="1"/>
    <col min="11" max="11" width="14.00390625" style="13" customWidth="1"/>
    <col min="12" max="16384" width="9.00390625" style="13" customWidth="1"/>
  </cols>
  <sheetData>
    <row r="1" spans="1:12" ht="14.25">
      <c r="A1" s="9" t="s">
        <v>0</v>
      </c>
      <c r="B1" s="9" t="s">
        <v>62</v>
      </c>
      <c r="C1" s="9" t="s">
        <v>2</v>
      </c>
      <c r="D1" s="9" t="s">
        <v>3</v>
      </c>
      <c r="E1" s="9" t="s">
        <v>4</v>
      </c>
      <c r="F1" s="9" t="s">
        <v>5</v>
      </c>
      <c r="G1" s="9" t="s">
        <v>63</v>
      </c>
      <c r="H1" s="9" t="s">
        <v>7</v>
      </c>
      <c r="I1" s="9" t="s">
        <v>8</v>
      </c>
      <c r="J1" s="9" t="s">
        <v>9</v>
      </c>
      <c r="K1" s="9" t="s">
        <v>10</v>
      </c>
      <c r="L1" s="9" t="s">
        <v>69</v>
      </c>
    </row>
    <row r="2" spans="1:12" ht="14.25">
      <c r="A2" s="2">
        <v>1</v>
      </c>
      <c r="B2" s="2">
        <v>20160628</v>
      </c>
      <c r="C2" s="2">
        <v>20160010</v>
      </c>
      <c r="D2" s="6" t="s">
        <v>70</v>
      </c>
      <c r="E2" s="6" t="s">
        <v>71</v>
      </c>
      <c r="F2" s="6" t="s">
        <v>72</v>
      </c>
      <c r="G2" s="6" t="s">
        <v>73</v>
      </c>
      <c r="H2" s="2">
        <v>295000</v>
      </c>
      <c r="I2" s="6">
        <v>215000</v>
      </c>
      <c r="J2" s="10"/>
      <c r="K2" s="10"/>
      <c r="L2" s="10"/>
    </row>
    <row r="3" spans="1:12" ht="14.25">
      <c r="A3" s="2">
        <v>2</v>
      </c>
      <c r="B3" s="2">
        <v>20160628</v>
      </c>
      <c r="C3" s="2">
        <v>20160154</v>
      </c>
      <c r="D3" s="6" t="s">
        <v>74</v>
      </c>
      <c r="E3" s="6" t="s">
        <v>75</v>
      </c>
      <c r="F3" s="6" t="s">
        <v>76</v>
      </c>
      <c r="G3" s="6" t="s">
        <v>77</v>
      </c>
      <c r="H3" s="2">
        <v>149000</v>
      </c>
      <c r="I3" s="6">
        <v>146800</v>
      </c>
      <c r="J3" s="10"/>
      <c r="K3" s="11" t="s">
        <v>78</v>
      </c>
      <c r="L3" s="10"/>
    </row>
    <row r="4" spans="1:12" ht="14.25">
      <c r="A4" s="2">
        <v>3</v>
      </c>
      <c r="B4" s="2">
        <v>20160628</v>
      </c>
      <c r="C4" s="2">
        <v>20160153</v>
      </c>
      <c r="D4" s="6" t="s">
        <v>79</v>
      </c>
      <c r="E4" s="6" t="s">
        <v>80</v>
      </c>
      <c r="F4" s="2" t="s">
        <v>81</v>
      </c>
      <c r="G4" s="6" t="s">
        <v>82</v>
      </c>
      <c r="H4" s="2">
        <v>160000</v>
      </c>
      <c r="I4" s="6">
        <v>113000</v>
      </c>
      <c r="J4" s="10"/>
      <c r="K4" s="10"/>
      <c r="L4" s="10"/>
    </row>
    <row r="5" spans="1:11" ht="14.25">
      <c r="A5" s="6">
        <v>4</v>
      </c>
      <c r="B5" s="2">
        <v>20160628</v>
      </c>
      <c r="C5" s="2">
        <v>20160171</v>
      </c>
      <c r="D5" s="6" t="s">
        <v>83</v>
      </c>
      <c r="E5" s="6" t="s">
        <v>84</v>
      </c>
      <c r="F5" s="6" t="s">
        <v>85</v>
      </c>
      <c r="G5" s="6" t="s">
        <v>86</v>
      </c>
      <c r="H5" s="2">
        <v>450000</v>
      </c>
      <c r="I5" s="6">
        <v>399561</v>
      </c>
      <c r="J5" s="10"/>
      <c r="K5" s="10"/>
    </row>
    <row r="6" spans="1:12" ht="14.25">
      <c r="A6" s="6">
        <v>5</v>
      </c>
      <c r="B6" s="2">
        <v>20160628</v>
      </c>
      <c r="C6" s="2">
        <v>20160123</v>
      </c>
      <c r="D6" s="6" t="s">
        <v>87</v>
      </c>
      <c r="E6" s="6" t="s">
        <v>88</v>
      </c>
      <c r="F6" s="6" t="s">
        <v>89</v>
      </c>
      <c r="G6" s="6" t="s">
        <v>90</v>
      </c>
      <c r="H6" s="2">
        <v>267000</v>
      </c>
      <c r="I6" s="6">
        <v>262550</v>
      </c>
      <c r="J6" s="10"/>
      <c r="K6" s="10"/>
      <c r="L6" s="10"/>
    </row>
    <row r="7" spans="1:12" ht="14.25">
      <c r="A7" s="6">
        <v>6</v>
      </c>
      <c r="B7" s="2">
        <v>20160706</v>
      </c>
      <c r="C7" s="2">
        <v>20160018</v>
      </c>
      <c r="D7" s="6" t="s">
        <v>91</v>
      </c>
      <c r="E7" s="6" t="s">
        <v>92</v>
      </c>
      <c r="F7" s="6" t="s">
        <v>93</v>
      </c>
      <c r="G7" s="6" t="s">
        <v>94</v>
      </c>
      <c r="H7" s="2">
        <v>140000</v>
      </c>
      <c r="I7" s="6">
        <v>138000</v>
      </c>
      <c r="J7" s="10"/>
      <c r="K7" s="10"/>
      <c r="L7" s="10"/>
    </row>
    <row r="8" spans="1:11" ht="14.25">
      <c r="A8" s="6">
        <v>7</v>
      </c>
      <c r="B8" s="2">
        <v>20160706</v>
      </c>
      <c r="C8" s="2">
        <v>20160150</v>
      </c>
      <c r="D8" s="6" t="s">
        <v>91</v>
      </c>
      <c r="E8" s="6" t="s">
        <v>95</v>
      </c>
      <c r="F8" s="6" t="s">
        <v>96</v>
      </c>
      <c r="G8" s="6" t="s">
        <v>97</v>
      </c>
      <c r="H8" s="2">
        <v>480000</v>
      </c>
      <c r="I8" s="6">
        <v>240480</v>
      </c>
      <c r="J8" s="10"/>
      <c r="K8" s="18"/>
    </row>
    <row r="9" spans="1:11" ht="14.25">
      <c r="A9" s="6">
        <v>8</v>
      </c>
      <c r="B9" s="2">
        <v>20160708</v>
      </c>
      <c r="C9" s="2">
        <v>20160180</v>
      </c>
      <c r="D9" s="6" t="s">
        <v>98</v>
      </c>
      <c r="E9" s="12" t="s">
        <v>99</v>
      </c>
      <c r="F9" s="6" t="s">
        <v>100</v>
      </c>
      <c r="G9" s="12" t="s">
        <v>101</v>
      </c>
      <c r="H9" s="2">
        <v>165600</v>
      </c>
      <c r="I9" s="6">
        <v>161920</v>
      </c>
      <c r="J9" s="10" t="s">
        <v>102</v>
      </c>
      <c r="K9" s="11"/>
    </row>
    <row r="10" spans="1:10" ht="14.25">
      <c r="A10" s="6">
        <v>9</v>
      </c>
      <c r="B10" s="2">
        <v>20160708</v>
      </c>
      <c r="C10" s="2">
        <v>20160182</v>
      </c>
      <c r="D10" s="6" t="s">
        <v>11</v>
      </c>
      <c r="E10" s="6" t="s">
        <v>103</v>
      </c>
      <c r="F10" s="6" t="s">
        <v>104</v>
      </c>
      <c r="G10" s="6" t="s">
        <v>105</v>
      </c>
      <c r="H10" s="2">
        <v>334800</v>
      </c>
      <c r="I10" s="6">
        <v>312120</v>
      </c>
      <c r="J10" s="17"/>
    </row>
    <row r="11" spans="1:12" ht="71.25">
      <c r="A11" s="14">
        <v>10</v>
      </c>
      <c r="B11" s="15">
        <v>20160712</v>
      </c>
      <c r="C11" s="15">
        <v>20160167</v>
      </c>
      <c r="D11" s="14" t="s">
        <v>106</v>
      </c>
      <c r="E11" s="14" t="s">
        <v>107</v>
      </c>
      <c r="F11" s="14" t="s">
        <v>108</v>
      </c>
      <c r="G11" s="16" t="s">
        <v>109</v>
      </c>
      <c r="H11" s="15"/>
      <c r="I11" s="14"/>
      <c r="J11" s="15" t="s">
        <v>110</v>
      </c>
      <c r="K11" s="10"/>
      <c r="L11" s="10"/>
    </row>
    <row r="12" spans="1:12" ht="14.25">
      <c r="A12" s="6">
        <v>11</v>
      </c>
      <c r="B12" s="2">
        <v>20160712</v>
      </c>
      <c r="C12" s="2">
        <v>20160193</v>
      </c>
      <c r="D12" s="2" t="s">
        <v>98</v>
      </c>
      <c r="E12" s="6" t="s">
        <v>111</v>
      </c>
      <c r="F12" s="6" t="s">
        <v>112</v>
      </c>
      <c r="G12" s="6" t="s">
        <v>113</v>
      </c>
      <c r="H12" s="2">
        <v>190000</v>
      </c>
      <c r="I12" s="6">
        <v>186960</v>
      </c>
      <c r="J12" s="10"/>
      <c r="K12" s="10"/>
      <c r="L12" s="10"/>
    </row>
    <row r="13" spans="1:10" ht="14.25">
      <c r="A13" s="6">
        <v>12</v>
      </c>
      <c r="B13" s="23">
        <v>20160712</v>
      </c>
      <c r="C13" s="23">
        <v>20160191</v>
      </c>
      <c r="D13" s="23" t="s">
        <v>114</v>
      </c>
      <c r="E13" s="14" t="s">
        <v>115</v>
      </c>
      <c r="F13" s="22" t="s">
        <v>116</v>
      </c>
      <c r="G13" s="14" t="s">
        <v>117</v>
      </c>
      <c r="H13" s="15">
        <v>294600</v>
      </c>
      <c r="I13" s="14">
        <v>285892</v>
      </c>
      <c r="J13" s="14"/>
    </row>
    <row r="14" spans="1:10" ht="14.25">
      <c r="A14" s="6">
        <v>13</v>
      </c>
      <c r="B14" s="23"/>
      <c r="C14" s="23"/>
      <c r="D14" s="23"/>
      <c r="E14" s="14" t="s">
        <v>118</v>
      </c>
      <c r="F14" s="22"/>
      <c r="G14" s="14" t="s">
        <v>119</v>
      </c>
      <c r="H14" s="15">
        <v>385200</v>
      </c>
      <c r="I14" s="14">
        <v>368616</v>
      </c>
      <c r="J14" s="14"/>
    </row>
    <row r="15" spans="1:10" ht="14.25">
      <c r="A15" s="6">
        <v>14</v>
      </c>
      <c r="B15" s="2">
        <v>20160712</v>
      </c>
      <c r="C15" s="2">
        <v>20160189</v>
      </c>
      <c r="D15" s="6" t="s">
        <v>70</v>
      </c>
      <c r="E15" s="6" t="s">
        <v>120</v>
      </c>
      <c r="F15" s="6" t="s">
        <v>121</v>
      </c>
      <c r="G15" s="6" t="s">
        <v>122</v>
      </c>
      <c r="H15" s="2">
        <v>350000</v>
      </c>
      <c r="I15" s="6">
        <v>348000</v>
      </c>
      <c r="J15" s="17"/>
    </row>
    <row r="16" spans="1:10" ht="14.25">
      <c r="A16" s="6">
        <v>15</v>
      </c>
      <c r="B16" s="2">
        <v>20160713</v>
      </c>
      <c r="C16" s="2">
        <v>20160129</v>
      </c>
      <c r="D16" s="6" t="s">
        <v>123</v>
      </c>
      <c r="E16" s="6" t="s">
        <v>124</v>
      </c>
      <c r="F16" s="12" t="s">
        <v>125</v>
      </c>
      <c r="G16" s="6" t="s">
        <v>126</v>
      </c>
      <c r="H16" s="2">
        <v>373800</v>
      </c>
      <c r="I16" s="6">
        <v>368190</v>
      </c>
      <c r="J16" s="18" t="s">
        <v>127</v>
      </c>
    </row>
    <row r="17" spans="1:10" ht="14.25">
      <c r="A17" s="6">
        <v>16</v>
      </c>
      <c r="B17" s="2">
        <v>20160719</v>
      </c>
      <c r="C17" s="2">
        <v>20160148</v>
      </c>
      <c r="D17" s="6" t="s">
        <v>128</v>
      </c>
      <c r="E17" s="12" t="s">
        <v>129</v>
      </c>
      <c r="F17" s="6" t="s">
        <v>130</v>
      </c>
      <c r="G17" s="6" t="s">
        <v>131</v>
      </c>
      <c r="H17" s="2">
        <v>430000</v>
      </c>
      <c r="I17" s="6">
        <v>352260</v>
      </c>
      <c r="J17" s="18" t="s">
        <v>132</v>
      </c>
    </row>
    <row r="18" spans="1:10" ht="14.25">
      <c r="A18" s="6">
        <v>17</v>
      </c>
      <c r="B18" s="2">
        <v>20160719</v>
      </c>
      <c r="C18" s="2">
        <v>20160169</v>
      </c>
      <c r="D18" s="6" t="s">
        <v>11</v>
      </c>
      <c r="E18" s="6" t="s">
        <v>133</v>
      </c>
      <c r="F18" s="6" t="s">
        <v>134</v>
      </c>
      <c r="G18" s="12" t="s">
        <v>68</v>
      </c>
      <c r="H18" s="2">
        <v>307844.35</v>
      </c>
      <c r="I18" s="6">
        <v>222222</v>
      </c>
      <c r="J18" s="17"/>
    </row>
    <row r="19" spans="1:10" ht="14.25">
      <c r="A19" s="6">
        <v>18</v>
      </c>
      <c r="B19" s="2">
        <v>20160721</v>
      </c>
      <c r="C19" s="2">
        <v>20160199</v>
      </c>
      <c r="D19" s="6" t="s">
        <v>135</v>
      </c>
      <c r="E19" s="6" t="s">
        <v>136</v>
      </c>
      <c r="F19" s="6" t="s">
        <v>137</v>
      </c>
      <c r="G19" s="6" t="s">
        <v>138</v>
      </c>
      <c r="H19" s="2">
        <v>240000</v>
      </c>
      <c r="I19" s="6">
        <v>235000</v>
      </c>
      <c r="J19" s="17"/>
    </row>
    <row r="20" spans="1:10" ht="14.25">
      <c r="A20" s="6">
        <v>19</v>
      </c>
      <c r="B20" s="2">
        <v>20160721</v>
      </c>
      <c r="C20" s="2">
        <v>20160190</v>
      </c>
      <c r="D20" s="6" t="s">
        <v>139</v>
      </c>
      <c r="E20" s="6" t="s">
        <v>140</v>
      </c>
      <c r="F20" s="6" t="s">
        <v>141</v>
      </c>
      <c r="G20" s="6" t="s">
        <v>142</v>
      </c>
      <c r="H20" s="2">
        <v>180000</v>
      </c>
      <c r="I20" s="6">
        <v>167510.2</v>
      </c>
      <c r="J20" s="18" t="s">
        <v>143</v>
      </c>
    </row>
    <row r="21" spans="1:10" ht="14.25">
      <c r="A21" s="6"/>
      <c r="B21" s="2"/>
      <c r="C21" s="2"/>
      <c r="D21" s="6"/>
      <c r="E21" s="6"/>
      <c r="F21" s="6"/>
      <c r="G21" s="6"/>
      <c r="H21" s="5">
        <f>SUM(H2:H20)</f>
        <v>5192844.35</v>
      </c>
      <c r="I21" s="5">
        <f>SUM(I2:I20)</f>
        <v>4524081.2</v>
      </c>
      <c r="J21" s="17"/>
    </row>
    <row r="22" spans="1:10" ht="14.25">
      <c r="A22" s="6"/>
      <c r="B22" s="2"/>
      <c r="C22" s="2"/>
      <c r="D22" s="6"/>
      <c r="E22" s="6"/>
      <c r="F22" s="6"/>
      <c r="G22" s="6"/>
      <c r="H22" s="2"/>
      <c r="I22" s="6"/>
      <c r="J22" s="17"/>
    </row>
    <row r="23" spans="1:10" ht="14.25">
      <c r="A23" s="6"/>
      <c r="B23" s="2"/>
      <c r="C23" s="2"/>
      <c r="D23" s="6"/>
      <c r="E23" s="6"/>
      <c r="F23" s="6"/>
      <c r="G23" s="6"/>
      <c r="H23" s="2"/>
      <c r="I23" s="6"/>
      <c r="J23" s="17"/>
    </row>
    <row r="24" spans="1:10" ht="14.25">
      <c r="A24" s="6"/>
      <c r="B24" s="2"/>
      <c r="C24" s="2"/>
      <c r="D24" s="6"/>
      <c r="E24" s="6"/>
      <c r="F24" s="6"/>
      <c r="G24" s="6"/>
      <c r="H24" s="2"/>
      <c r="I24" s="6"/>
      <c r="J24" s="17"/>
    </row>
    <row r="25" spans="1:10" ht="14.25">
      <c r="A25" s="6"/>
      <c r="B25" s="2"/>
      <c r="C25" s="2"/>
      <c r="D25" s="6"/>
      <c r="E25" s="6"/>
      <c r="F25" s="6"/>
      <c r="G25" s="6"/>
      <c r="H25" s="2"/>
      <c r="I25" s="6"/>
      <c r="J25" s="17"/>
    </row>
    <row r="26" spans="1:10" ht="14.25">
      <c r="A26" s="6"/>
      <c r="B26" s="2"/>
      <c r="C26" s="2"/>
      <c r="D26" s="2"/>
      <c r="E26" s="6"/>
      <c r="F26" s="6"/>
      <c r="G26" s="6"/>
      <c r="H26" s="2"/>
      <c r="I26" s="6"/>
      <c r="J26" s="17"/>
    </row>
    <row r="27" spans="1:10" ht="14.25">
      <c r="A27" s="6"/>
      <c r="B27" s="2"/>
      <c r="C27" s="2"/>
      <c r="D27" s="2"/>
      <c r="E27" s="2"/>
      <c r="F27" s="2"/>
      <c r="G27" s="2"/>
      <c r="H27" s="5"/>
      <c r="I27" s="5"/>
      <c r="J27" s="17"/>
    </row>
    <row r="28" spans="1:10" ht="14.25">
      <c r="A28" s="6"/>
      <c r="B28" s="2"/>
      <c r="C28" s="2"/>
      <c r="D28" s="2"/>
      <c r="E28" s="2"/>
      <c r="F28" s="2"/>
      <c r="G28" s="2"/>
      <c r="H28" s="2"/>
      <c r="I28" s="2"/>
      <c r="J28" s="17"/>
    </row>
    <row r="29" spans="1:10" ht="14.25">
      <c r="A29" s="6"/>
      <c r="B29" s="2"/>
      <c r="C29" s="2"/>
      <c r="D29" s="2"/>
      <c r="E29" s="2"/>
      <c r="F29" s="2"/>
      <c r="G29" s="2"/>
      <c r="H29" s="2"/>
      <c r="I29" s="2"/>
      <c r="J29" s="17"/>
    </row>
    <row r="30" spans="1:10" ht="14.25">
      <c r="A30" s="6"/>
      <c r="B30" s="2"/>
      <c r="C30" s="2"/>
      <c r="D30" s="2"/>
      <c r="E30" s="2"/>
      <c r="F30" s="2"/>
      <c r="G30" s="2"/>
      <c r="H30" s="2"/>
      <c r="I30" s="2"/>
      <c r="J30" s="17"/>
    </row>
    <row r="31" spans="1:10" ht="14.25">
      <c r="A31" s="6"/>
      <c r="B31" s="2"/>
      <c r="C31" s="6"/>
      <c r="D31" s="6"/>
      <c r="E31" s="6"/>
      <c r="F31" s="2"/>
      <c r="G31" s="2"/>
      <c r="H31" s="6"/>
      <c r="I31" s="2"/>
      <c r="J31" s="17"/>
    </row>
    <row r="32" spans="1:10" ht="14.25">
      <c r="A32" s="6"/>
      <c r="B32" s="2"/>
      <c r="C32" s="2"/>
      <c r="D32" s="2"/>
      <c r="E32" s="2"/>
      <c r="F32" s="2"/>
      <c r="G32" s="2"/>
      <c r="H32" s="2"/>
      <c r="I32" s="2"/>
      <c r="J32" s="17"/>
    </row>
    <row r="33" spans="1:10" ht="14.25">
      <c r="A33" s="6"/>
      <c r="B33" s="2"/>
      <c r="C33" s="2"/>
      <c r="D33" s="2"/>
      <c r="E33" s="2"/>
      <c r="F33" s="2"/>
      <c r="G33" s="2"/>
      <c r="H33" s="2"/>
      <c r="I33" s="2"/>
      <c r="J33" s="17"/>
    </row>
    <row r="34" spans="1:10" ht="14.25">
      <c r="A34" s="6"/>
      <c r="B34" s="2"/>
      <c r="C34" s="2"/>
      <c r="D34" s="2"/>
      <c r="E34" s="2"/>
      <c r="F34" s="2"/>
      <c r="G34" s="2"/>
      <c r="H34" s="2"/>
      <c r="I34" s="2"/>
      <c r="J34" s="17"/>
    </row>
    <row r="35" spans="1:10" ht="14.25">
      <c r="A35" s="6"/>
      <c r="B35" s="2"/>
      <c r="C35" s="2"/>
      <c r="D35" s="2"/>
      <c r="E35" s="2"/>
      <c r="F35" s="2"/>
      <c r="G35" s="2"/>
      <c r="H35" s="2"/>
      <c r="I35" s="2"/>
      <c r="J35" s="17"/>
    </row>
    <row r="36" spans="1:10" ht="14.25">
      <c r="A36" s="6"/>
      <c r="B36" s="2"/>
      <c r="C36" s="2"/>
      <c r="D36" s="2"/>
      <c r="E36" s="2"/>
      <c r="F36" s="2"/>
      <c r="G36" s="2"/>
      <c r="H36" s="5"/>
      <c r="I36" s="5"/>
      <c r="J36" s="17"/>
    </row>
    <row r="37" spans="1:10" ht="14.25">
      <c r="A37" s="6"/>
      <c r="B37" s="6"/>
      <c r="C37" s="6"/>
      <c r="D37" s="6"/>
      <c r="E37" s="6"/>
      <c r="F37" s="2"/>
      <c r="G37" s="6"/>
      <c r="H37" s="6"/>
      <c r="I37" s="6"/>
      <c r="J37" s="17"/>
    </row>
    <row r="38" spans="1:10" ht="14.25">
      <c r="A38" s="6"/>
      <c r="B38" s="6"/>
      <c r="C38" s="6"/>
      <c r="D38" s="6"/>
      <c r="E38" s="6"/>
      <c r="F38" s="2"/>
      <c r="G38" s="6"/>
      <c r="H38" s="6"/>
      <c r="I38" s="6"/>
      <c r="J38" s="17"/>
    </row>
    <row r="39" spans="1:10" ht="14.25">
      <c r="A39" s="6"/>
      <c r="B39" s="6"/>
      <c r="C39" s="6"/>
      <c r="D39" s="6"/>
      <c r="E39" s="6"/>
      <c r="F39" s="2"/>
      <c r="G39" s="6"/>
      <c r="H39" s="6"/>
      <c r="I39" s="6"/>
      <c r="J39" s="17"/>
    </row>
    <row r="40" spans="1:10" ht="14.25">
      <c r="A40" s="6"/>
      <c r="B40" s="6"/>
      <c r="C40" s="6"/>
      <c r="D40" s="6"/>
      <c r="E40" s="2"/>
      <c r="F40" s="2"/>
      <c r="G40" s="6"/>
      <c r="H40" s="6"/>
      <c r="I40" s="6"/>
      <c r="J40" s="17"/>
    </row>
    <row r="41" spans="1:10" ht="14.25">
      <c r="A41" s="6"/>
      <c r="B41" s="6"/>
      <c r="C41" s="6"/>
      <c r="D41" s="6"/>
      <c r="E41" s="6"/>
      <c r="F41" s="2"/>
      <c r="G41" s="6"/>
      <c r="H41" s="6"/>
      <c r="I41" s="6"/>
      <c r="J41" s="17"/>
    </row>
    <row r="42" spans="1:10" ht="14.25">
      <c r="A42" s="6"/>
      <c r="B42" s="6"/>
      <c r="C42" s="6"/>
      <c r="D42" s="6"/>
      <c r="E42" s="6"/>
      <c r="F42" s="2"/>
      <c r="G42" s="6"/>
      <c r="H42" s="6"/>
      <c r="I42" s="6"/>
      <c r="J42" s="17"/>
    </row>
    <row r="43" spans="1:10" ht="14.25">
      <c r="A43" s="6"/>
      <c r="B43" s="6"/>
      <c r="C43" s="6"/>
      <c r="D43" s="6"/>
      <c r="E43" s="6"/>
      <c r="F43" s="2"/>
      <c r="G43" s="6"/>
      <c r="H43" s="6"/>
      <c r="I43" s="6"/>
      <c r="J43" s="17"/>
    </row>
    <row r="44" spans="1:10" ht="14.25">
      <c r="A44" s="6"/>
      <c r="B44" s="6"/>
      <c r="C44" s="6"/>
      <c r="D44" s="6"/>
      <c r="E44" s="6"/>
      <c r="F44" s="2"/>
      <c r="G44" s="6"/>
      <c r="H44" s="6"/>
      <c r="I44" s="6"/>
      <c r="J44" s="17"/>
    </row>
    <row r="45" spans="1:10" ht="14.25">
      <c r="A45" s="6"/>
      <c r="B45" s="6"/>
      <c r="C45" s="6"/>
      <c r="D45" s="6"/>
      <c r="E45" s="6"/>
      <c r="F45" s="2"/>
      <c r="G45" s="6"/>
      <c r="H45" s="6"/>
      <c r="I45" s="6"/>
      <c r="J45" s="17"/>
    </row>
    <row r="46" spans="1:10" ht="14.25">
      <c r="A46" s="17"/>
      <c r="B46" s="17"/>
      <c r="C46" s="17"/>
      <c r="D46" s="17"/>
      <c r="E46" s="17"/>
      <c r="F46" s="17"/>
      <c r="G46" s="17"/>
      <c r="H46" s="9"/>
      <c r="I46" s="9"/>
      <c r="J46" s="17"/>
    </row>
    <row r="47" spans="1:10" ht="14.25">
      <c r="A47" s="17"/>
      <c r="B47" s="17"/>
      <c r="C47" s="17"/>
      <c r="D47" s="17"/>
      <c r="E47" s="17"/>
      <c r="F47" s="17"/>
      <c r="G47" s="17"/>
      <c r="H47" s="17"/>
      <c r="I47" s="17"/>
      <c r="J47" s="17"/>
    </row>
    <row r="48" spans="1:10" ht="14.25">
      <c r="A48" s="17"/>
      <c r="B48" s="17"/>
      <c r="C48" s="17"/>
      <c r="D48" s="17"/>
      <c r="E48" s="17"/>
      <c r="F48" s="17"/>
      <c r="G48" s="17"/>
      <c r="H48" s="17"/>
      <c r="I48" s="17"/>
      <c r="J48" s="17"/>
    </row>
    <row r="49" spans="2:10" ht="14.25">
      <c r="B49" s="17"/>
      <c r="C49" s="17"/>
      <c r="D49" s="17"/>
      <c r="E49" s="17"/>
      <c r="F49" s="17"/>
      <c r="G49" s="17"/>
      <c r="H49" s="17"/>
      <c r="I49" s="17"/>
      <c r="J49" s="17"/>
    </row>
    <row r="50" spans="2:10" ht="14.25">
      <c r="B50" s="17"/>
      <c r="C50" s="17"/>
      <c r="D50" s="17"/>
      <c r="E50" s="17"/>
      <c r="F50" s="17"/>
      <c r="G50" s="17"/>
      <c r="H50" s="17"/>
      <c r="I50" s="17"/>
      <c r="J50" s="17"/>
    </row>
    <row r="51" spans="2:10" ht="14.25">
      <c r="B51" s="17"/>
      <c r="C51" s="17"/>
      <c r="D51" s="17"/>
      <c r="E51" s="17"/>
      <c r="F51" s="17"/>
      <c r="G51" s="17"/>
      <c r="H51" s="17"/>
      <c r="I51" s="17"/>
      <c r="J51" s="17"/>
    </row>
    <row r="52" spans="2:10" ht="14.25">
      <c r="B52" s="17"/>
      <c r="C52" s="17"/>
      <c r="D52" s="17"/>
      <c r="E52" s="17"/>
      <c r="F52" s="17"/>
      <c r="G52" s="17"/>
      <c r="H52" s="17"/>
      <c r="I52" s="17"/>
      <c r="J52" s="17"/>
    </row>
    <row r="53" spans="2:10" ht="14.25">
      <c r="B53" s="17"/>
      <c r="C53" s="17"/>
      <c r="D53" s="17"/>
      <c r="E53" s="17"/>
      <c r="F53" s="17"/>
      <c r="G53" s="17"/>
      <c r="H53" s="17"/>
      <c r="I53" s="17"/>
      <c r="J53" s="17"/>
    </row>
  </sheetData>
  <sheetProtection/>
  <mergeCells count="4">
    <mergeCell ref="B13:B14"/>
    <mergeCell ref="C13:C14"/>
    <mergeCell ref="D13:D14"/>
    <mergeCell ref="F13:F1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
      <selection activeCell="I15" sqref="I15"/>
    </sheetView>
  </sheetViews>
  <sheetFormatPr defaultColWidth="9.00390625" defaultRowHeight="14.25"/>
  <cols>
    <col min="1" max="1" width="6.25390625" style="0" customWidth="1"/>
    <col min="2" max="2" width="10.75390625" style="0" bestFit="1" customWidth="1"/>
    <col min="3" max="3" width="12.00390625" style="0" customWidth="1"/>
    <col min="4" max="4" width="29.00390625" style="0" customWidth="1"/>
    <col min="5" max="5" width="35.50390625" style="0" customWidth="1"/>
    <col min="6" max="6" width="23.375" style="0" customWidth="1"/>
    <col min="7" max="7" width="33.375" style="0" customWidth="1"/>
    <col min="8" max="8" width="10.875" style="0" customWidth="1"/>
    <col min="9" max="9" width="11.25390625" style="0" customWidth="1"/>
    <col min="10" max="10" width="14.25390625" style="0" customWidth="1"/>
    <col min="11" max="11" width="11.625" style="0" customWidth="1"/>
  </cols>
  <sheetData>
    <row r="1" spans="1:11" ht="14.25">
      <c r="A1" s="9" t="s">
        <v>0</v>
      </c>
      <c r="B1" s="9" t="s">
        <v>62</v>
      </c>
      <c r="C1" s="9" t="s">
        <v>2</v>
      </c>
      <c r="D1" s="9" t="s">
        <v>3</v>
      </c>
      <c r="E1" s="9" t="s">
        <v>4</v>
      </c>
      <c r="F1" s="9" t="s">
        <v>5</v>
      </c>
      <c r="G1" s="9" t="s">
        <v>63</v>
      </c>
      <c r="H1" s="9" t="s">
        <v>7</v>
      </c>
      <c r="I1" s="9" t="s">
        <v>8</v>
      </c>
      <c r="J1" s="9" t="s">
        <v>9</v>
      </c>
      <c r="K1" s="9" t="s">
        <v>10</v>
      </c>
    </row>
    <row r="2" spans="1:11" ht="14.25">
      <c r="A2" s="10">
        <v>1</v>
      </c>
      <c r="B2" s="10">
        <v>20160627</v>
      </c>
      <c r="C2" s="10">
        <v>20160131</v>
      </c>
      <c r="D2" s="10" t="s">
        <v>144</v>
      </c>
      <c r="E2" s="10" t="s">
        <v>145</v>
      </c>
      <c r="F2" s="10"/>
      <c r="G2" s="11" t="s">
        <v>146</v>
      </c>
      <c r="H2" s="10">
        <v>730800</v>
      </c>
      <c r="I2" s="10">
        <v>725760</v>
      </c>
      <c r="J2" s="11"/>
      <c r="K2" s="9"/>
    </row>
    <row r="3" spans="1:11" ht="14.25">
      <c r="A3" s="10">
        <v>2</v>
      </c>
      <c r="B3" s="6">
        <v>20160627</v>
      </c>
      <c r="C3" s="6">
        <v>20160132</v>
      </c>
      <c r="D3" s="10" t="s">
        <v>144</v>
      </c>
      <c r="E3" s="10" t="s">
        <v>147</v>
      </c>
      <c r="F3" s="6"/>
      <c r="G3" s="6" t="s">
        <v>148</v>
      </c>
      <c r="H3" s="6">
        <v>308000</v>
      </c>
      <c r="I3" s="6">
        <v>280000</v>
      </c>
      <c r="J3" s="10"/>
      <c r="K3" s="9"/>
    </row>
    <row r="4" spans="1:11" ht="14.25">
      <c r="A4" s="10">
        <v>3</v>
      </c>
      <c r="B4" s="6">
        <v>20160628</v>
      </c>
      <c r="C4" s="6">
        <v>20160172</v>
      </c>
      <c r="D4" s="6" t="s">
        <v>32</v>
      </c>
      <c r="E4" s="12" t="s">
        <v>149</v>
      </c>
      <c r="G4" s="6" t="s">
        <v>150</v>
      </c>
      <c r="H4" s="2">
        <v>580000</v>
      </c>
      <c r="I4" s="2">
        <v>548000</v>
      </c>
      <c r="J4" s="12"/>
      <c r="K4" s="6"/>
    </row>
    <row r="5" spans="1:11" ht="14.25">
      <c r="A5" s="10">
        <v>4</v>
      </c>
      <c r="B5" s="6">
        <v>20160628</v>
      </c>
      <c r="C5" s="6">
        <v>20160168</v>
      </c>
      <c r="D5" s="6" t="s">
        <v>151</v>
      </c>
      <c r="E5" s="6" t="s">
        <v>152</v>
      </c>
      <c r="F5" s="6"/>
      <c r="G5" s="6" t="s">
        <v>153</v>
      </c>
      <c r="H5" s="2">
        <v>607600</v>
      </c>
      <c r="I5" s="2">
        <v>600000</v>
      </c>
      <c r="J5" s="6"/>
      <c r="K5" s="6"/>
    </row>
    <row r="6" spans="1:11" ht="14.25">
      <c r="A6" s="10">
        <v>5</v>
      </c>
      <c r="B6" s="6">
        <v>20160629</v>
      </c>
      <c r="C6" s="6">
        <v>20160164</v>
      </c>
      <c r="D6" s="6" t="s">
        <v>154</v>
      </c>
      <c r="E6" s="6" t="s">
        <v>155</v>
      </c>
      <c r="F6" s="6"/>
      <c r="G6" s="6" t="s">
        <v>156</v>
      </c>
      <c r="H6" s="2">
        <v>170000</v>
      </c>
      <c r="I6" s="2">
        <v>165000</v>
      </c>
      <c r="J6" s="6"/>
      <c r="K6" s="6"/>
    </row>
    <row r="7" spans="1:11" ht="14.25">
      <c r="A7" s="10">
        <v>6</v>
      </c>
      <c r="B7" s="6">
        <v>20160630</v>
      </c>
      <c r="C7" s="6">
        <v>20160173</v>
      </c>
      <c r="D7" s="6" t="s">
        <v>48</v>
      </c>
      <c r="E7" s="6" t="s">
        <v>157</v>
      </c>
      <c r="F7" s="6"/>
      <c r="G7" s="6" t="s">
        <v>158</v>
      </c>
      <c r="H7" s="2">
        <v>250000</v>
      </c>
      <c r="I7" s="2">
        <v>238000</v>
      </c>
      <c r="J7" s="12"/>
      <c r="K7" s="6"/>
    </row>
    <row r="8" spans="1:11" ht="14.25">
      <c r="A8" s="10">
        <v>7</v>
      </c>
      <c r="B8" s="6">
        <v>20160630</v>
      </c>
      <c r="C8" s="6">
        <v>20160177</v>
      </c>
      <c r="D8" s="6" t="s">
        <v>91</v>
      </c>
      <c r="E8" s="6" t="s">
        <v>159</v>
      </c>
      <c r="F8" s="6"/>
      <c r="G8" s="6" t="s">
        <v>160</v>
      </c>
      <c r="H8" s="2">
        <v>300000</v>
      </c>
      <c r="I8" s="2">
        <v>285000</v>
      </c>
      <c r="J8" s="6"/>
      <c r="K8" s="6"/>
    </row>
    <row r="9" spans="1:11" ht="14.25">
      <c r="A9" s="6">
        <v>8</v>
      </c>
      <c r="B9" s="6">
        <v>20160707</v>
      </c>
      <c r="C9" s="6">
        <v>20160140</v>
      </c>
      <c r="D9" s="6" t="s">
        <v>83</v>
      </c>
      <c r="E9" s="12" t="s">
        <v>161</v>
      </c>
      <c r="F9" s="6"/>
      <c r="G9" s="6" t="s">
        <v>162</v>
      </c>
      <c r="H9" s="2">
        <v>990000</v>
      </c>
      <c r="I9" s="2">
        <v>756000</v>
      </c>
      <c r="J9" s="6"/>
      <c r="K9" s="6"/>
    </row>
    <row r="10" spans="1:11" ht="14.25">
      <c r="A10" s="6">
        <v>9</v>
      </c>
      <c r="B10" s="6">
        <v>20160708</v>
      </c>
      <c r="C10" s="6">
        <v>20160195</v>
      </c>
      <c r="D10" s="12" t="s">
        <v>163</v>
      </c>
      <c r="E10" s="12" t="s">
        <v>164</v>
      </c>
      <c r="G10" s="12" t="s">
        <v>165</v>
      </c>
      <c r="H10" s="2">
        <v>5700000</v>
      </c>
      <c r="I10" s="2">
        <v>5400000</v>
      </c>
      <c r="J10" s="12" t="s">
        <v>166</v>
      </c>
      <c r="K10" s="6"/>
    </row>
    <row r="11" spans="1:11" ht="14.25">
      <c r="A11" s="10">
        <v>10</v>
      </c>
      <c r="B11" s="6">
        <v>20160711</v>
      </c>
      <c r="C11" s="6">
        <v>20160196</v>
      </c>
      <c r="D11" s="6" t="s">
        <v>167</v>
      </c>
      <c r="E11" s="6" t="s">
        <v>168</v>
      </c>
      <c r="F11" s="6"/>
      <c r="G11" s="6" t="s">
        <v>169</v>
      </c>
      <c r="H11" s="2">
        <v>608000</v>
      </c>
      <c r="I11" s="2">
        <v>580000</v>
      </c>
      <c r="J11" s="6"/>
      <c r="K11" s="6"/>
    </row>
    <row r="12" spans="1:11" ht="14.25">
      <c r="A12" s="6">
        <v>11</v>
      </c>
      <c r="B12" s="6">
        <v>20160712</v>
      </c>
      <c r="C12" s="6">
        <v>20160141</v>
      </c>
      <c r="D12" s="6" t="s">
        <v>170</v>
      </c>
      <c r="E12" t="s">
        <v>171</v>
      </c>
      <c r="F12" t="s">
        <v>172</v>
      </c>
      <c r="G12" s="6" t="s">
        <v>173</v>
      </c>
      <c r="H12" s="6">
        <v>300000</v>
      </c>
      <c r="I12" s="6">
        <v>282600</v>
      </c>
      <c r="J12" s="12" t="s">
        <v>174</v>
      </c>
      <c r="K12" s="6"/>
    </row>
    <row r="13" spans="1:11" ht="14.25">
      <c r="A13" s="6">
        <v>12</v>
      </c>
      <c r="B13" s="6">
        <v>20160713</v>
      </c>
      <c r="C13" s="6">
        <v>20160207</v>
      </c>
      <c r="D13" s="6" t="s">
        <v>175</v>
      </c>
      <c r="E13" s="6" t="s">
        <v>176</v>
      </c>
      <c r="G13" s="6" t="s">
        <v>177</v>
      </c>
      <c r="H13" s="2">
        <v>250000</v>
      </c>
      <c r="I13" s="2">
        <v>249800</v>
      </c>
      <c r="J13" s="6"/>
      <c r="K13" s="6"/>
    </row>
    <row r="14" spans="1:11" ht="14.25">
      <c r="A14" s="10">
        <v>13</v>
      </c>
      <c r="B14" s="6">
        <v>20160713</v>
      </c>
      <c r="C14" s="6">
        <v>20160206</v>
      </c>
      <c r="D14" s="6" t="s">
        <v>175</v>
      </c>
      <c r="E14" s="12" t="s">
        <v>178</v>
      </c>
      <c r="G14" s="6" t="s">
        <v>179</v>
      </c>
      <c r="H14" s="2">
        <v>180000</v>
      </c>
      <c r="I14" s="2">
        <v>179800</v>
      </c>
      <c r="J14" s="6"/>
      <c r="K14" s="6"/>
    </row>
    <row r="15" spans="1:11" ht="14.25">
      <c r="A15" s="6"/>
      <c r="B15" s="6"/>
      <c r="C15" s="6"/>
      <c r="D15" s="6"/>
      <c r="E15" s="6"/>
      <c r="G15" s="6"/>
      <c r="H15" s="5">
        <f>SUM(H2:H14)</f>
        <v>10974400</v>
      </c>
      <c r="I15" s="5">
        <f>SUM(I2:I14)</f>
        <v>10289960</v>
      </c>
      <c r="J15" s="6"/>
      <c r="K15" s="6"/>
    </row>
    <row r="16" spans="1:11" ht="14.25">
      <c r="A16" s="6"/>
      <c r="B16" s="6"/>
      <c r="C16" s="6"/>
      <c r="D16" s="6"/>
      <c r="E16" s="6"/>
      <c r="F16" s="6"/>
      <c r="G16" s="6"/>
      <c r="H16" s="2"/>
      <c r="I16" s="2"/>
      <c r="J16" s="6"/>
      <c r="K16" s="6"/>
    </row>
    <row r="17" spans="1:11" ht="14.25">
      <c r="A17" s="6"/>
      <c r="B17" s="6"/>
      <c r="C17" s="6"/>
      <c r="D17" s="6"/>
      <c r="E17" s="6"/>
      <c r="F17" s="6"/>
      <c r="G17" s="6"/>
      <c r="H17" s="2"/>
      <c r="I17" s="2"/>
      <c r="J17" s="6"/>
      <c r="K17" s="6"/>
    </row>
    <row r="18" spans="1:11" ht="14.25">
      <c r="A18" s="6"/>
      <c r="B18" s="6"/>
      <c r="C18" s="6"/>
      <c r="D18" s="6"/>
      <c r="E18" s="6"/>
      <c r="F18" s="6"/>
      <c r="G18" s="6"/>
      <c r="H18" s="6"/>
      <c r="I18" s="6"/>
      <c r="J18" s="6"/>
      <c r="K18" s="6"/>
    </row>
    <row r="19" spans="1:11" ht="14.25">
      <c r="A19" s="6"/>
      <c r="B19" s="6"/>
      <c r="C19" s="6"/>
      <c r="D19" s="6"/>
      <c r="E19" s="6"/>
      <c r="F19" s="6"/>
      <c r="G19" s="6"/>
      <c r="H19" s="6"/>
      <c r="I19" s="6"/>
      <c r="J19" s="12"/>
      <c r="K19" s="6"/>
    </row>
    <row r="20" spans="1:11" ht="14.25">
      <c r="A20" s="6"/>
      <c r="B20" s="6"/>
      <c r="C20" s="6"/>
      <c r="D20" s="6"/>
      <c r="E20" s="6"/>
      <c r="F20" s="6"/>
      <c r="G20" s="6"/>
      <c r="H20" s="6"/>
      <c r="I20" s="6"/>
      <c r="J20" s="6"/>
      <c r="K20" s="6"/>
    </row>
    <row r="21" spans="1:11" ht="14.25">
      <c r="A21" s="6"/>
      <c r="B21" s="6"/>
      <c r="C21" s="6"/>
      <c r="D21" s="6"/>
      <c r="E21" s="6"/>
      <c r="F21" s="6"/>
      <c r="G21" s="6"/>
      <c r="H21" s="6"/>
      <c r="I21" s="6"/>
      <c r="J21" s="6"/>
      <c r="K21" s="6"/>
    </row>
    <row r="22" spans="1:11" ht="14.25">
      <c r="A22" s="6"/>
      <c r="B22" s="6"/>
      <c r="C22" s="6"/>
      <c r="D22" s="6"/>
      <c r="E22" s="6"/>
      <c r="F22" s="6"/>
      <c r="G22" s="6"/>
      <c r="H22" s="2"/>
      <c r="I22" s="2"/>
      <c r="J22" s="6"/>
      <c r="K22" s="6"/>
    </row>
    <row r="23" spans="1:11" ht="14.25">
      <c r="A23" s="6"/>
      <c r="B23" s="6"/>
      <c r="C23" s="6"/>
      <c r="D23" s="6"/>
      <c r="E23" s="6"/>
      <c r="F23" s="6"/>
      <c r="G23" s="6"/>
      <c r="H23" s="6"/>
      <c r="I23" s="6"/>
      <c r="J23" s="6"/>
      <c r="K23" s="6"/>
    </row>
    <row r="24" spans="1:11" ht="14.25">
      <c r="A24" s="6"/>
      <c r="B24" s="6"/>
      <c r="C24" s="6"/>
      <c r="D24" s="6"/>
      <c r="E24" s="6"/>
      <c r="F24" s="6"/>
      <c r="G24" s="6"/>
      <c r="H24" s="6"/>
      <c r="I24" s="6"/>
      <c r="J24" s="6"/>
      <c r="K24" s="6"/>
    </row>
    <row r="25" spans="1:11" ht="14.25">
      <c r="A25" s="6"/>
      <c r="B25" s="6"/>
      <c r="C25" s="6"/>
      <c r="D25" s="6"/>
      <c r="E25" s="6"/>
      <c r="F25" s="6"/>
      <c r="G25" s="6"/>
      <c r="H25" s="6"/>
      <c r="I25" s="6"/>
      <c r="J25" s="6"/>
      <c r="K25" s="6"/>
    </row>
    <row r="26" spans="1:11" ht="14.25">
      <c r="A26" s="6"/>
      <c r="B26" s="6"/>
      <c r="C26" s="6"/>
      <c r="D26" s="6"/>
      <c r="E26" s="6"/>
      <c r="F26" s="6"/>
      <c r="G26" s="6"/>
      <c r="H26" s="6"/>
      <c r="I26" s="6"/>
      <c r="J26" s="6"/>
      <c r="K26" s="6"/>
    </row>
    <row r="27" spans="1:9" ht="14.25">
      <c r="A27" s="6"/>
      <c r="H27" s="6"/>
      <c r="I27" s="6"/>
    </row>
    <row r="28" spans="1:9" ht="14.25">
      <c r="A28" s="6"/>
      <c r="H28" s="6"/>
      <c r="I28" s="6"/>
    </row>
    <row r="29" spans="1:9" ht="14.25">
      <c r="A29" s="6"/>
      <c r="H29" s="6"/>
      <c r="I29" s="6"/>
    </row>
    <row r="30" spans="1:9" ht="14.25">
      <c r="A30" s="6"/>
      <c r="H30" s="6"/>
      <c r="I30" s="6"/>
    </row>
    <row r="31" spans="1:9" ht="14.25">
      <c r="A31" s="6"/>
      <c r="H31" s="6"/>
      <c r="I31" s="6"/>
    </row>
    <row r="32" spans="1:8" ht="14.25">
      <c r="A32" s="6"/>
      <c r="H32" s="6"/>
    </row>
    <row r="33" ht="14.25">
      <c r="A33" s="6"/>
    </row>
    <row r="34" ht="14.25">
      <c r="A34" s="6"/>
    </row>
  </sheetData>
  <sheetProtection/>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3"/>
  <sheetViews>
    <sheetView zoomScaleSheetLayoutView="100" zoomScalePageLayoutView="0" workbookViewId="0" topLeftCell="A1">
      <selection activeCell="C2" sqref="C2"/>
    </sheetView>
  </sheetViews>
  <sheetFormatPr defaultColWidth="9.00390625" defaultRowHeight="14.25"/>
  <cols>
    <col min="1" max="1" width="11.75390625" style="0" customWidth="1"/>
    <col min="2" max="2" width="11.375" style="0" customWidth="1"/>
    <col min="3" max="3" width="27.625" style="0" customWidth="1"/>
    <col min="4" max="4" width="32.75390625" style="0" customWidth="1"/>
    <col min="5" max="5" width="17.75390625" style="0" customWidth="1"/>
    <col min="6" max="6" width="26.875" style="0" customWidth="1"/>
    <col min="7" max="7" width="15.625" style="0" customWidth="1"/>
    <col min="8" max="8" width="11.375" style="0" customWidth="1"/>
    <col min="9" max="9" width="22.625" style="0" customWidth="1"/>
    <col min="10" max="10" width="13.50390625" style="0" customWidth="1"/>
  </cols>
  <sheetData>
    <row r="1" spans="1:10" ht="27" customHeight="1">
      <c r="A1" s="9" t="s">
        <v>1</v>
      </c>
      <c r="B1" s="9" t="s">
        <v>2</v>
      </c>
      <c r="C1" s="9" t="s">
        <v>3</v>
      </c>
      <c r="D1" s="9" t="s">
        <v>4</v>
      </c>
      <c r="E1" s="9" t="s">
        <v>5</v>
      </c>
      <c r="F1" s="9" t="s">
        <v>6</v>
      </c>
      <c r="G1" s="9" t="s">
        <v>7</v>
      </c>
      <c r="H1" s="9" t="s">
        <v>8</v>
      </c>
      <c r="I1" s="9" t="s">
        <v>9</v>
      </c>
      <c r="J1" s="9" t="s">
        <v>10</v>
      </c>
    </row>
    <row r="2" spans="1:9" ht="14.25">
      <c r="A2" s="6"/>
      <c r="B2" s="6"/>
      <c r="C2" s="6" t="s">
        <v>64</v>
      </c>
      <c r="D2" s="6"/>
      <c r="E2" s="6"/>
      <c r="F2" s="6"/>
      <c r="G2" s="6"/>
      <c r="H2" s="6"/>
      <c r="I2" s="6"/>
    </row>
    <row r="3" spans="7:8" ht="14.25">
      <c r="G3" s="5"/>
      <c r="H3" s="5"/>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F7"/>
  <sheetViews>
    <sheetView zoomScalePageLayoutView="0" workbookViewId="0" topLeftCell="A1">
      <selection activeCell="F9" sqref="F9"/>
    </sheetView>
  </sheetViews>
  <sheetFormatPr defaultColWidth="9.00390625" defaultRowHeight="14.25"/>
  <cols>
    <col min="1" max="1" width="12.25390625" style="0" customWidth="1"/>
    <col min="2" max="2" width="19.625" style="0" customWidth="1"/>
    <col min="3" max="3" width="7.75390625" style="0" customWidth="1"/>
    <col min="5" max="5" width="13.875" style="0" customWidth="1"/>
    <col min="6" max="6" width="12.625" style="0" bestFit="1" customWidth="1"/>
  </cols>
  <sheetData>
    <row r="1" spans="1:6" ht="17.25" customHeight="1">
      <c r="A1" s="24" t="s">
        <v>180</v>
      </c>
      <c r="B1" s="24"/>
      <c r="C1" s="24"/>
      <c r="D1" s="24"/>
      <c r="E1" s="24"/>
      <c r="F1" s="24"/>
    </row>
    <row r="2" spans="1:6" ht="17.25" customHeight="1">
      <c r="A2" s="5" t="s">
        <v>181</v>
      </c>
      <c r="B2" s="5" t="s">
        <v>182</v>
      </c>
      <c r="C2" s="5" t="s">
        <v>183</v>
      </c>
      <c r="D2" s="5" t="s">
        <v>184</v>
      </c>
      <c r="E2" s="5" t="s">
        <v>185</v>
      </c>
      <c r="F2" s="5" t="s">
        <v>186</v>
      </c>
    </row>
    <row r="3" spans="1:6" ht="14.25">
      <c r="A3" s="6">
        <v>4</v>
      </c>
      <c r="B3" s="6" t="s">
        <v>187</v>
      </c>
      <c r="C3" s="6">
        <v>6</v>
      </c>
      <c r="D3" s="6">
        <v>59</v>
      </c>
      <c r="E3" s="6">
        <v>1560532.28</v>
      </c>
      <c r="F3" s="7">
        <f>E3/E7</f>
        <v>0.2604259354047431</v>
      </c>
    </row>
    <row r="4" spans="1:6" ht="14.25">
      <c r="A4" s="6">
        <v>5</v>
      </c>
      <c r="B4" s="6" t="s">
        <v>188</v>
      </c>
      <c r="C4" s="6">
        <v>5</v>
      </c>
      <c r="D4" s="6">
        <v>63</v>
      </c>
      <c r="E4" s="6">
        <v>1888378.6</v>
      </c>
      <c r="F4" s="7">
        <f>E4/E7</f>
        <v>0.3151378344466539</v>
      </c>
    </row>
    <row r="5" spans="1:6" ht="14.25">
      <c r="A5" s="6">
        <v>6</v>
      </c>
      <c r="B5" s="6" t="s">
        <v>189</v>
      </c>
      <c r="C5" s="6">
        <v>5</v>
      </c>
      <c r="D5" s="6">
        <v>59</v>
      </c>
      <c r="E5" s="6">
        <v>699529.1</v>
      </c>
      <c r="F5" s="7">
        <f>E5/E7</f>
        <v>0.1167393475579615</v>
      </c>
    </row>
    <row r="6" spans="1:6" ht="14.25">
      <c r="A6" s="6">
        <v>10</v>
      </c>
      <c r="B6" s="6" t="s">
        <v>190</v>
      </c>
      <c r="C6" s="6">
        <v>5</v>
      </c>
      <c r="D6" s="6">
        <v>60</v>
      </c>
      <c r="E6" s="6">
        <v>1843790.7</v>
      </c>
      <c r="F6" s="7">
        <f>E6/E7</f>
        <v>0.30769688259064154</v>
      </c>
    </row>
    <row r="7" spans="5:6" ht="14.25">
      <c r="E7" s="5">
        <f>SUM(E3:E6)</f>
        <v>5992230.68</v>
      </c>
      <c r="F7" s="8">
        <f>SUM(F3:F6)</f>
        <v>1</v>
      </c>
    </row>
  </sheetData>
  <sheetProtection/>
  <mergeCells count="1">
    <mergeCell ref="A1:F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9"/>
  <sheetViews>
    <sheetView zoomScalePageLayoutView="0" workbookViewId="0" topLeftCell="A1">
      <selection activeCell="D14" sqref="D14"/>
    </sheetView>
  </sheetViews>
  <sheetFormatPr defaultColWidth="9.00390625" defaultRowHeight="14.25"/>
  <cols>
    <col min="3" max="3" width="9.125" style="0" customWidth="1"/>
    <col min="9" max="9" width="10.00390625" style="0" customWidth="1"/>
  </cols>
  <sheetData>
    <row r="1" spans="1:7" ht="14.25">
      <c r="A1" s="1"/>
      <c r="D1" s="1"/>
      <c r="E1" s="1"/>
      <c r="G1" s="1"/>
    </row>
    <row r="2" spans="1:7" ht="14.25">
      <c r="A2" s="2"/>
      <c r="D2" s="1"/>
      <c r="E2" s="1"/>
      <c r="G2" s="1"/>
    </row>
    <row r="3" spans="1:7" ht="14.25">
      <c r="A3" s="3"/>
      <c r="B3" s="2"/>
      <c r="G3" s="4"/>
    </row>
    <row r="4" spans="1:7" ht="14.25">
      <c r="A4" s="3"/>
      <c r="B4" s="3"/>
      <c r="G4" s="4"/>
    </row>
    <row r="5" spans="1:7" ht="14.25">
      <c r="A5" s="3"/>
      <c r="B5" s="3"/>
      <c r="G5" s="4"/>
    </row>
    <row r="9" spans="1:4" ht="14.25">
      <c r="A9" s="1" t="s">
        <v>191</v>
      </c>
      <c r="B9" s="1"/>
      <c r="C9" s="1"/>
      <c r="D9" s="1"/>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1996-12-17T01:32:42Z</dcterms:created>
  <dcterms:modified xsi:type="dcterms:W3CDTF">2016-08-31T07:35:08Z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