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公开" sheetId="1" r:id="rId1"/>
    <sheet name="磋商" sheetId="2" r:id="rId2"/>
    <sheet name="竞谈" sheetId="3" r:id="rId3"/>
    <sheet name="询价" sheetId="4" r:id="rId4"/>
    <sheet name="单一来源" sheetId="5" r:id="rId5"/>
    <sheet name="邀请" sheetId="6" r:id="rId6"/>
    <sheet name="药品" sheetId="7" r:id="rId7"/>
    <sheet name="统计说明" sheetId="8" r:id="rId8"/>
  </sheets>
  <definedNames/>
  <calcPr fullCalcOnLoad="1"/>
</workbook>
</file>

<file path=xl/sharedStrings.xml><?xml version="1.0" encoding="utf-8"?>
<sst xmlns="http://schemas.openxmlformats.org/spreadsheetml/2006/main" count="209" uniqueCount="133">
  <si>
    <t>序号</t>
  </si>
  <si>
    <t>开标日期</t>
  </si>
  <si>
    <t>通知书号</t>
  </si>
  <si>
    <t>采购单位</t>
  </si>
  <si>
    <t>项目名称</t>
  </si>
  <si>
    <t>项目编号</t>
  </si>
  <si>
    <t>中标单位</t>
  </si>
  <si>
    <t>预算金额</t>
  </si>
  <si>
    <t>中标金额</t>
  </si>
  <si>
    <t>采购方式备注</t>
  </si>
  <si>
    <t>后续情况</t>
  </si>
  <si>
    <t>启东市财政数据信息中心</t>
  </si>
  <si>
    <t>启东市财政数据信息中心机房建设项目</t>
  </si>
  <si>
    <t>QDGP201608009GK（二次）</t>
  </si>
  <si>
    <t>江苏中智系统集成工程有限公司</t>
  </si>
  <si>
    <t>启东市教育局</t>
  </si>
  <si>
    <t>启东市教育局小学体育器材项目</t>
  </si>
  <si>
    <t>QDGP201609010GK</t>
  </si>
  <si>
    <t>泰州市鸿运体育器材有限公司</t>
  </si>
  <si>
    <t>启东圆陀角旅游度假区管理委员会</t>
  </si>
  <si>
    <t>启东圆陀角旅游度假区中央大道、海城路等五条道路、六条河道及B、C停车场工程PPP项目</t>
  </si>
  <si>
    <t>QDGP201609005GK</t>
  </si>
  <si>
    <t>中国水利水电第五工程局有限公司/中电建路桥集团有限公司/天津泰达绿化集团有限公司（联合体）</t>
  </si>
  <si>
    <t>PPP</t>
  </si>
  <si>
    <t>受河南林洋市政园林工程有限公司质疑，处理中</t>
  </si>
  <si>
    <t>启东市财政一体化(硬件)项目</t>
  </si>
  <si>
    <t>QDGP201610002GK</t>
  </si>
  <si>
    <t>浙江星汉信息技术股份有限公司</t>
  </si>
  <si>
    <t>启东创新型经济园开发有限公司</t>
  </si>
  <si>
    <t>启东创新型经济园办公家具采购项目</t>
  </si>
  <si>
    <t>QDGP201609002GK</t>
  </si>
  <si>
    <t>东莞市兆生家具实业有限公司</t>
  </si>
  <si>
    <t>原中标单位受质疑后被招标人取消中标资格，原第二中标候选人递补为中标人，11月14日公示</t>
  </si>
  <si>
    <t>启东市教育局移动式多媒体设备项目</t>
  </si>
  <si>
    <t>QDGP201608010GK（三次）</t>
  </si>
  <si>
    <t>启东心动传媒科技有限公司</t>
  </si>
  <si>
    <t>启东飞鹤公交有限公司</t>
  </si>
  <si>
    <t>启东飞鹤公交有限公司纯电动新能源城市公交车采购项目</t>
  </si>
  <si>
    <t>QDGP201610003GK</t>
  </si>
  <si>
    <t>郑州宇通客车股份有限公司</t>
  </si>
  <si>
    <t>公开招标变更为单一来源，（地方财政2800000元，另加省补2000000元，不含国补）</t>
  </si>
  <si>
    <t>启东市教育局（学校食堂标准化提升工程）厨房设备项目</t>
  </si>
  <si>
    <t>QDGP201611001GK</t>
  </si>
  <si>
    <t>苏州市集美厨具有限公司</t>
  </si>
  <si>
    <t>日期</t>
  </si>
  <si>
    <t>成交单位</t>
  </si>
  <si>
    <t>本月无</t>
  </si>
  <si>
    <t>启东市教育局学业水平测试考点机房设备项目</t>
  </si>
  <si>
    <t>QDGP201610004JT</t>
  </si>
  <si>
    <t>南通东来数码科技发展有限公司</t>
  </si>
  <si>
    <t>限价206.22万元</t>
  </si>
  <si>
    <t>质疑单位</t>
  </si>
  <si>
    <t>启东市人民法院</t>
  </si>
  <si>
    <t>人民法院户外LED电子屏设备</t>
  </si>
  <si>
    <t>QDXJ201610001YQ（二次）</t>
  </si>
  <si>
    <t>江苏恒越智能系统集成有限公司</t>
  </si>
  <si>
    <t>人民法院办公设备</t>
  </si>
  <si>
    <t>QDXJ201610002YQ（二次）</t>
  </si>
  <si>
    <t>启东市超维电脑有限公司</t>
  </si>
  <si>
    <r>
      <t>启东市人民法院</t>
    </r>
    <r>
      <rPr>
        <sz val="12"/>
        <rFont val="宋体"/>
        <family val="0"/>
      </rPr>
      <t xml:space="preserve"> </t>
    </r>
  </si>
  <si>
    <t>QDXJ201610003YQ</t>
  </si>
  <si>
    <t>杭州嘉邮通科技发展有限公司</t>
  </si>
  <si>
    <t>启东市农业委员会</t>
  </si>
  <si>
    <t>2016年绿色高效高产创建项目</t>
  </si>
  <si>
    <t>QDGP201611011XJ</t>
  </si>
  <si>
    <t>启东瑞丰农资有限公司</t>
  </si>
  <si>
    <t>折桂中学窗帘</t>
  </si>
  <si>
    <t>QDGP201611013XJ</t>
  </si>
  <si>
    <t>泰州市海陵区军凡窗饰材料商行</t>
  </si>
  <si>
    <t>网络中心设备</t>
  </si>
  <si>
    <t>QDGP201611015XJ</t>
  </si>
  <si>
    <t>中共启东市委政法委</t>
  </si>
  <si>
    <t>政法委印刷项目</t>
  </si>
  <si>
    <t>QDGP201611012XJ</t>
  </si>
  <si>
    <t>南京孚嘉印刷有限公司</t>
  </si>
  <si>
    <t>两所学校空调设备</t>
  </si>
  <si>
    <t>QDGP201611001XJ（二次）</t>
  </si>
  <si>
    <t>南通广泰人工环境工程有限公司</t>
  </si>
  <si>
    <t>和睦幼儿园多媒体设备</t>
  </si>
  <si>
    <t>QDXJ201610005YQ（二次）</t>
  </si>
  <si>
    <t>上海仝方智能信息科技有限公司</t>
  </si>
  <si>
    <t>城南幼儿园智能化设备</t>
  </si>
  <si>
    <t>QDGP201611003XJ</t>
  </si>
  <si>
    <t>虚拟化应用</t>
  </si>
  <si>
    <t>QDGP201611008XJ</t>
  </si>
  <si>
    <t>南通华远科技发展有限公司</t>
  </si>
  <si>
    <t>紫薇小学英邦分校厨房设备</t>
  </si>
  <si>
    <t>QDGP201611006XJ</t>
  </si>
  <si>
    <t>南京建隆厨具制造有限公司</t>
  </si>
  <si>
    <t>启东市第二中等专业学校</t>
  </si>
  <si>
    <t>监控及电子围墙设备</t>
  </si>
  <si>
    <t>QDXJ201609019YQ</t>
  </si>
  <si>
    <t>上海振辉机电自控工程有限公司</t>
  </si>
  <si>
    <t>建筑专业机房设备</t>
  </si>
  <si>
    <t>QDXJ201609020YQ</t>
  </si>
  <si>
    <t>南通春林电脑有限公司</t>
  </si>
  <si>
    <t>启东市第三人民医院</t>
  </si>
  <si>
    <t>LED室外大屏幕</t>
  </si>
  <si>
    <t>QDXJ201608025YQ</t>
  </si>
  <si>
    <t>南通辰睿智能科技有限公司</t>
  </si>
  <si>
    <t>启东市国土局</t>
  </si>
  <si>
    <t>服务器设备</t>
  </si>
  <si>
    <t>QDGP201611004XJ</t>
  </si>
  <si>
    <t>镇属学校体育器材采购安装项目</t>
  </si>
  <si>
    <t>QDXJ201609022YQ（二次）</t>
  </si>
  <si>
    <t>泰州奥伦体育器材有限公司</t>
  </si>
  <si>
    <r>
      <t>启东市水务局</t>
    </r>
    <r>
      <rPr>
        <sz val="12"/>
        <rFont val="宋体"/>
        <family val="0"/>
      </rPr>
      <t xml:space="preserve"> </t>
    </r>
  </si>
  <si>
    <t>堤闸管理所闸站视频监控</t>
  </si>
  <si>
    <t>QDGP201611005XJ</t>
  </si>
  <si>
    <t>江苏同成网络科技有限公司</t>
  </si>
  <si>
    <t>劳动与技术实践室设备项目</t>
  </si>
  <si>
    <t>QDXJ201609023YQ（二次）</t>
  </si>
  <si>
    <t>南京中正三维科技有限公司</t>
  </si>
  <si>
    <t>城南小学（南苑小学城南分校）智能化设备</t>
  </si>
  <si>
    <t>QDXJ201610006YQ</t>
  </si>
  <si>
    <t>启东市残疾人联合会</t>
  </si>
  <si>
    <t>江苏省残疾人康复机构设备补助项目</t>
  </si>
  <si>
    <t>南京康龙威康复医学工程有限公司</t>
  </si>
  <si>
    <t>启东市中央财政小型农田水利重点县工程建设处</t>
  </si>
  <si>
    <t>启东市2011～2013年中央财政小型农田水利重点县结余资金增补项目-南阳镇乐庭村高效节水灌溉系统采购</t>
  </si>
  <si>
    <t>无锡菱阳生态农业设施科技有限公司</t>
  </si>
  <si>
    <t>启东市公路管理站</t>
  </si>
  <si>
    <t>启东市公路管理站大众途观车购置项目</t>
  </si>
  <si>
    <t>启东市金天驭达汽车销售服务有限公司</t>
  </si>
  <si>
    <t>启东市机关事务管理局</t>
  </si>
  <si>
    <t>启东市机关事务管理局购置帕萨特项目</t>
  </si>
  <si>
    <t>启东市商务局</t>
  </si>
  <si>
    <t>联检单位保安采购项目</t>
  </si>
  <si>
    <t>启东市保安服务公司</t>
  </si>
  <si>
    <t>中共启东市委政法委员会</t>
  </si>
  <si>
    <t>启东市社会公共信用信息系统APP</t>
  </si>
  <si>
    <t>江苏中威科技软件系统有限公司</t>
  </si>
  <si>
    <t>本次统计时间：20161026-20161125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</si>
</sst>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3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4" borderId="4" applyNumberFormat="0" applyAlignment="0" applyProtection="0"/>
    <xf numFmtId="0" fontId="12" fillId="13" borderId="5" applyNumberFormat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7" fillId="9" borderId="0" applyNumberFormat="0" applyBorder="0" applyAlignment="0" applyProtection="0"/>
    <xf numFmtId="0" fontId="18" fillId="4" borderId="7" applyNumberFormat="0" applyAlignment="0" applyProtection="0"/>
    <xf numFmtId="0" fontId="7" fillId="7" borderId="4" applyNumberFormat="0" applyAlignment="0" applyProtection="0"/>
    <xf numFmtId="0" fontId="8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1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9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left" vertical="center"/>
    </xf>
    <xf numFmtId="0" fontId="0" fillId="0" borderId="0" xfId="0" applyAlignment="1">
      <alignment horizontal="justify"/>
    </xf>
    <xf numFmtId="0" fontId="2" fillId="0" borderId="9" xfId="0" applyNumberFormat="1" applyFon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9" xfId="0" applyNumberFormat="1" applyBorder="1" applyAlignment="1">
      <alignment vertical="center"/>
    </xf>
    <xf numFmtId="0" fontId="2" fillId="0" borderId="0" xfId="0" applyNumberFormat="1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1">
      <selection activeCell="F17" sqref="F17"/>
    </sheetView>
  </sheetViews>
  <sheetFormatPr defaultColWidth="9.00390625" defaultRowHeight="14.25"/>
  <cols>
    <col min="1" max="1" width="5.50390625" style="7" customWidth="1"/>
    <col min="2" max="2" width="11.75390625" style="0" bestFit="1" customWidth="1"/>
    <col min="3" max="3" width="11.00390625" style="0" customWidth="1"/>
    <col min="4" max="4" width="29.75390625" style="0" customWidth="1"/>
    <col min="5" max="5" width="42.25390625" style="0" customWidth="1"/>
    <col min="6" max="6" width="23.50390625" style="0" customWidth="1"/>
    <col min="7" max="7" width="32.875" style="0" customWidth="1"/>
    <col min="8" max="8" width="11.00390625" style="0" customWidth="1"/>
    <col min="9" max="9" width="14.00390625" style="0" customWidth="1"/>
    <col min="10" max="10" width="18.50390625" style="0" customWidth="1"/>
    <col min="11" max="11" width="12.125" style="0" customWidth="1"/>
  </cols>
  <sheetData>
    <row r="1" spans="1:11" ht="27" customHeight="1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</row>
    <row r="2" spans="1:11" ht="18" customHeight="1">
      <c r="A2" s="15">
        <v>1</v>
      </c>
      <c r="B2" s="15">
        <v>20161026</v>
      </c>
      <c r="C2" s="15">
        <v>20160268</v>
      </c>
      <c r="D2" s="15" t="s">
        <v>11</v>
      </c>
      <c r="E2" s="15" t="s">
        <v>12</v>
      </c>
      <c r="F2" s="15" t="s">
        <v>13</v>
      </c>
      <c r="G2" s="15" t="s">
        <v>14</v>
      </c>
      <c r="H2" s="15">
        <v>1450000</v>
      </c>
      <c r="I2" s="15">
        <v>1099634.5</v>
      </c>
      <c r="J2" s="25"/>
      <c r="K2" s="13"/>
    </row>
    <row r="3" spans="1:11" ht="18" customHeight="1">
      <c r="A3" s="15">
        <v>2</v>
      </c>
      <c r="B3" s="15">
        <v>20161028</v>
      </c>
      <c r="C3" s="15">
        <v>20160314</v>
      </c>
      <c r="D3" s="15" t="s">
        <v>15</v>
      </c>
      <c r="E3" s="15" t="s">
        <v>16</v>
      </c>
      <c r="F3" s="15" t="s">
        <v>17</v>
      </c>
      <c r="G3" s="15" t="s">
        <v>18</v>
      </c>
      <c r="H3" s="12">
        <v>1080000</v>
      </c>
      <c r="I3" s="12">
        <v>720000</v>
      </c>
      <c r="J3" s="25"/>
      <c r="K3" s="25"/>
    </row>
    <row r="4" spans="1:11" ht="18" customHeight="1">
      <c r="A4" s="15">
        <v>3</v>
      </c>
      <c r="B4" s="15">
        <v>20161028</v>
      </c>
      <c r="C4" s="15">
        <v>20160310</v>
      </c>
      <c r="D4" s="15" t="s">
        <v>19</v>
      </c>
      <c r="E4" s="16" t="s">
        <v>20</v>
      </c>
      <c r="F4" s="15" t="s">
        <v>21</v>
      </c>
      <c r="G4" s="16" t="s">
        <v>22</v>
      </c>
      <c r="H4" s="15">
        <v>717000000</v>
      </c>
      <c r="I4" s="15">
        <v>601270371.1</v>
      </c>
      <c r="J4" s="15" t="s">
        <v>23</v>
      </c>
      <c r="K4" s="25" t="s">
        <v>24</v>
      </c>
    </row>
    <row r="5" spans="1:11" ht="18" customHeight="1">
      <c r="A5" s="15">
        <v>4</v>
      </c>
      <c r="B5" s="15">
        <v>20161107</v>
      </c>
      <c r="C5" s="15">
        <v>20160327</v>
      </c>
      <c r="D5" s="15" t="s">
        <v>11</v>
      </c>
      <c r="E5" s="15" t="s">
        <v>25</v>
      </c>
      <c r="F5" s="15" t="s">
        <v>26</v>
      </c>
      <c r="G5" s="15" t="s">
        <v>27</v>
      </c>
      <c r="H5" s="15">
        <v>1580000</v>
      </c>
      <c r="I5" s="15">
        <v>1509600</v>
      </c>
      <c r="J5" s="25"/>
      <c r="K5" s="25"/>
    </row>
    <row r="6" spans="1:11" ht="18" customHeight="1">
      <c r="A6" s="15">
        <v>5</v>
      </c>
      <c r="B6" s="15">
        <v>20161009</v>
      </c>
      <c r="C6" s="15">
        <v>20160286</v>
      </c>
      <c r="D6" s="15" t="s">
        <v>28</v>
      </c>
      <c r="E6" s="15" t="s">
        <v>29</v>
      </c>
      <c r="F6" s="15" t="s">
        <v>30</v>
      </c>
      <c r="G6" s="15" t="s">
        <v>31</v>
      </c>
      <c r="H6" s="15">
        <v>5500000</v>
      </c>
      <c r="I6" s="15">
        <v>3383150</v>
      </c>
      <c r="J6" s="25" t="s">
        <v>32</v>
      </c>
      <c r="K6" s="25"/>
    </row>
    <row r="7" spans="1:11" ht="18" customHeight="1">
      <c r="A7" s="15">
        <v>6</v>
      </c>
      <c r="B7" s="15">
        <v>20161115</v>
      </c>
      <c r="C7" s="15">
        <v>20160270</v>
      </c>
      <c r="D7" s="15" t="s">
        <v>15</v>
      </c>
      <c r="E7" s="15" t="s">
        <v>33</v>
      </c>
      <c r="F7" s="15" t="s">
        <v>34</v>
      </c>
      <c r="G7" s="15" t="s">
        <v>35</v>
      </c>
      <c r="H7" s="15">
        <v>1200000</v>
      </c>
      <c r="I7" s="15">
        <v>1199400</v>
      </c>
      <c r="J7" s="25"/>
      <c r="K7" s="25"/>
    </row>
    <row r="8" spans="1:11" ht="18" customHeight="1">
      <c r="A8" s="15">
        <v>7</v>
      </c>
      <c r="B8" s="15">
        <v>20161118</v>
      </c>
      <c r="C8" s="15">
        <v>20160329</v>
      </c>
      <c r="D8" s="15" t="s">
        <v>36</v>
      </c>
      <c r="E8" s="16" t="s">
        <v>37</v>
      </c>
      <c r="F8" s="15" t="s">
        <v>38</v>
      </c>
      <c r="G8" s="15" t="s">
        <v>39</v>
      </c>
      <c r="H8" s="15">
        <v>5000000</v>
      </c>
      <c r="I8" s="15">
        <v>4800000</v>
      </c>
      <c r="J8" s="25" t="s">
        <v>40</v>
      </c>
      <c r="K8" s="25"/>
    </row>
    <row r="9" spans="1:11" ht="18" customHeight="1">
      <c r="A9" s="15">
        <v>8</v>
      </c>
      <c r="B9" s="15">
        <v>20161124</v>
      </c>
      <c r="C9" s="15">
        <v>20160337</v>
      </c>
      <c r="D9" s="15" t="s">
        <v>15</v>
      </c>
      <c r="E9" s="16" t="s">
        <v>41</v>
      </c>
      <c r="F9" s="15" t="s">
        <v>42</v>
      </c>
      <c r="G9" s="15" t="s">
        <v>43</v>
      </c>
      <c r="H9" s="15">
        <v>1665800</v>
      </c>
      <c r="I9" s="15">
        <v>1386150</v>
      </c>
      <c r="J9" s="25"/>
      <c r="K9" s="25"/>
    </row>
    <row r="10" spans="8:9" ht="14.25">
      <c r="H10" s="6">
        <f>SUM(H2:H9)</f>
        <v>734475800</v>
      </c>
      <c r="I10" s="6">
        <f>SUM(I2:I9)</f>
        <v>615368305.6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C13" sqref="C13"/>
    </sheetView>
  </sheetViews>
  <sheetFormatPr defaultColWidth="9.00390625" defaultRowHeight="14.25"/>
  <cols>
    <col min="1" max="1" width="6.50390625" style="0" customWidth="1"/>
    <col min="2" max="2" width="9.50390625" style="0" bestFit="1" customWidth="1"/>
    <col min="3" max="3" width="12.75390625" style="0" customWidth="1"/>
    <col min="4" max="4" width="31.50390625" style="0" customWidth="1"/>
    <col min="5" max="5" width="43.625" style="0" customWidth="1"/>
    <col min="6" max="6" width="23.625" style="0" customWidth="1"/>
    <col min="7" max="7" width="33.75390625" style="0" customWidth="1"/>
    <col min="8" max="8" width="10.625" style="0" customWidth="1"/>
    <col min="9" max="9" width="13.125" style="0" customWidth="1"/>
    <col min="10" max="10" width="15.875" style="0" customWidth="1"/>
    <col min="11" max="11" width="16.875" style="0" customWidth="1"/>
  </cols>
  <sheetData>
    <row r="1" spans="1:11" ht="18.75" customHeight="1">
      <c r="A1" s="24" t="s">
        <v>0</v>
      </c>
      <c r="B1" s="24" t="s">
        <v>44</v>
      </c>
      <c r="C1" s="24" t="s">
        <v>2</v>
      </c>
      <c r="D1" s="24" t="s">
        <v>3</v>
      </c>
      <c r="E1" s="24" t="s">
        <v>4</v>
      </c>
      <c r="F1" s="24" t="s">
        <v>5</v>
      </c>
      <c r="G1" s="24" t="s">
        <v>45</v>
      </c>
      <c r="H1" s="24" t="s">
        <v>7</v>
      </c>
      <c r="I1" s="24" t="s">
        <v>8</v>
      </c>
      <c r="J1" s="24" t="s">
        <v>9</v>
      </c>
      <c r="K1" s="24" t="s">
        <v>10</v>
      </c>
    </row>
    <row r="2" spans="1:11" ht="18" customHeight="1">
      <c r="A2" s="15"/>
      <c r="B2" s="15"/>
      <c r="C2" s="15" t="s">
        <v>46</v>
      </c>
      <c r="D2" s="15"/>
      <c r="E2" s="16"/>
      <c r="F2" s="15"/>
      <c r="G2" s="15"/>
      <c r="H2" s="15"/>
      <c r="I2" s="15"/>
      <c r="J2" s="25"/>
      <c r="K2" s="25"/>
    </row>
    <row r="3" spans="8:9" ht="14.25">
      <c r="H3" s="6">
        <f>SUM(H2:H2)</f>
        <v>0</v>
      </c>
      <c r="I3" s="6">
        <f>SUM(I2:I2)</f>
        <v>0</v>
      </c>
    </row>
    <row r="5" spans="3:8" ht="14.25">
      <c r="C5" s="7"/>
      <c r="G5" s="7"/>
      <c r="H5" s="7"/>
    </row>
    <row r="6" spans="3:8" ht="14.25">
      <c r="C6" s="7"/>
      <c r="G6" s="7"/>
      <c r="H6" s="7"/>
    </row>
    <row r="7" spans="3:8" ht="14.25">
      <c r="C7" s="7"/>
      <c r="G7" s="7"/>
      <c r="H7" s="7"/>
    </row>
    <row r="8" spans="3:8" ht="14.25">
      <c r="C8" s="7"/>
      <c r="G8" s="7"/>
      <c r="H8" s="7"/>
    </row>
    <row r="9" spans="3:8" ht="14.25">
      <c r="C9" s="7"/>
      <c r="G9" s="7"/>
      <c r="H9" s="7"/>
    </row>
    <row r="10" spans="3:8" ht="14.25">
      <c r="C10" s="7"/>
      <c r="G10" s="7"/>
      <c r="H10" s="7"/>
    </row>
    <row r="11" spans="3:8" ht="14.25">
      <c r="C11" s="7"/>
      <c r="G11" s="7"/>
      <c r="H11" s="7"/>
    </row>
    <row r="12" spans="3:7" ht="14.25">
      <c r="C12" s="7"/>
      <c r="G12" s="7"/>
    </row>
    <row r="13" spans="3:7" ht="14.25">
      <c r="C13" s="7"/>
      <c r="G13" s="7"/>
    </row>
    <row r="14" spans="3:7" ht="14.25">
      <c r="C14" s="7"/>
      <c r="G14" s="7"/>
    </row>
    <row r="15" spans="3:7" ht="14.25">
      <c r="C15" s="7"/>
      <c r="G15" s="7"/>
    </row>
    <row r="16" spans="3:7" ht="14.25">
      <c r="C16" s="7"/>
      <c r="G16" s="7"/>
    </row>
    <row r="17" spans="3:7" ht="14.25">
      <c r="C17" s="7"/>
      <c r="G17" s="7"/>
    </row>
    <row r="18" spans="3:7" ht="14.25">
      <c r="C18" s="7"/>
      <c r="G18" s="7"/>
    </row>
    <row r="19" ht="14.25">
      <c r="C19" s="7"/>
    </row>
    <row r="20" ht="14.25">
      <c r="C20" s="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1">
      <selection activeCell="H6" sqref="H6"/>
    </sheetView>
  </sheetViews>
  <sheetFormatPr defaultColWidth="9.00390625" defaultRowHeight="14.25"/>
  <cols>
    <col min="1" max="1" width="5.75390625" style="0" customWidth="1"/>
    <col min="2" max="2" width="9.125" style="0" customWidth="1"/>
    <col min="3" max="3" width="12.50390625" style="0" customWidth="1"/>
    <col min="4" max="4" width="20.50390625" style="0" customWidth="1"/>
    <col min="5" max="5" width="43.125" style="0" customWidth="1"/>
    <col min="6" max="6" width="21.50390625" style="0" customWidth="1"/>
    <col min="7" max="7" width="34.00390625" style="0" customWidth="1"/>
    <col min="8" max="8" width="10.375" style="0" bestFit="1" customWidth="1"/>
    <col min="9" max="9" width="11.00390625" style="0" customWidth="1"/>
    <col min="10" max="10" width="14.375" style="0" customWidth="1"/>
    <col min="11" max="11" width="12.50390625" style="0" customWidth="1"/>
  </cols>
  <sheetData>
    <row r="1" spans="1:11" ht="31.5" customHeight="1">
      <c r="A1" s="11" t="s">
        <v>0</v>
      </c>
      <c r="B1" s="11" t="s">
        <v>44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45</v>
      </c>
      <c r="H1" s="11" t="s">
        <v>7</v>
      </c>
      <c r="I1" s="11" t="s">
        <v>8</v>
      </c>
      <c r="J1" s="11" t="s">
        <v>9</v>
      </c>
      <c r="K1" s="11" t="s">
        <v>10</v>
      </c>
    </row>
    <row r="2" spans="1:11" ht="18" customHeight="1">
      <c r="A2" s="15">
        <v>1</v>
      </c>
      <c r="B2" s="15">
        <v>20161026</v>
      </c>
      <c r="C2" s="15">
        <v>20160331</v>
      </c>
      <c r="D2" s="15" t="s">
        <v>15</v>
      </c>
      <c r="E2" s="15" t="s">
        <v>47</v>
      </c>
      <c r="F2" s="15" t="s">
        <v>48</v>
      </c>
      <c r="G2" s="12" t="s">
        <v>49</v>
      </c>
      <c r="H2" s="12">
        <v>2231000</v>
      </c>
      <c r="I2" s="12">
        <v>1929800</v>
      </c>
      <c r="J2" s="12" t="s">
        <v>50</v>
      </c>
      <c r="K2" s="15"/>
    </row>
    <row r="3" spans="6:9" ht="14.25">
      <c r="F3" s="1"/>
      <c r="H3" s="6">
        <f>SUM(H2:H2)</f>
        <v>2231000</v>
      </c>
      <c r="I3" s="6">
        <f>SUM(I2:I2)</f>
        <v>1929800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K13" sqref="K13"/>
    </sheetView>
  </sheetViews>
  <sheetFormatPr defaultColWidth="9.00390625" defaultRowHeight="14.25"/>
  <cols>
    <col min="1" max="1" width="6.125" style="20" customWidth="1"/>
    <col min="2" max="2" width="10.50390625" style="20" bestFit="1" customWidth="1"/>
    <col min="3" max="3" width="11.125" style="20" customWidth="1"/>
    <col min="4" max="4" width="30.125" style="20" customWidth="1"/>
    <col min="5" max="5" width="45.25390625" style="20" customWidth="1"/>
    <col min="6" max="6" width="24.125" style="20" customWidth="1"/>
    <col min="7" max="7" width="34.125" style="20" customWidth="1"/>
    <col min="8" max="8" width="11.875" style="20" customWidth="1"/>
    <col min="9" max="9" width="12.875" style="20" bestFit="1" customWidth="1"/>
    <col min="10" max="10" width="16.50390625" style="20" customWidth="1"/>
    <col min="11" max="11" width="14.00390625" style="20" customWidth="1"/>
    <col min="12" max="16384" width="9.00390625" style="20" customWidth="1"/>
  </cols>
  <sheetData>
    <row r="1" spans="1:12" ht="14.25">
      <c r="A1" s="11" t="s">
        <v>0</v>
      </c>
      <c r="B1" s="11" t="s">
        <v>44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45</v>
      </c>
      <c r="H1" s="11" t="s">
        <v>7</v>
      </c>
      <c r="I1" s="11" t="s">
        <v>8</v>
      </c>
      <c r="J1" s="11" t="s">
        <v>9</v>
      </c>
      <c r="K1" s="11" t="s">
        <v>10</v>
      </c>
      <c r="L1" s="10" t="s">
        <v>51</v>
      </c>
    </row>
    <row r="2" spans="1:12" s="19" customFormat="1" ht="18" customHeight="1">
      <c r="A2" s="12">
        <v>1</v>
      </c>
      <c r="B2" s="12">
        <v>20161123</v>
      </c>
      <c r="C2" s="12">
        <v>20160303</v>
      </c>
      <c r="D2" s="15" t="s">
        <v>52</v>
      </c>
      <c r="E2" s="15" t="s">
        <v>53</v>
      </c>
      <c r="F2" s="15" t="s">
        <v>54</v>
      </c>
      <c r="G2" s="15" t="s">
        <v>55</v>
      </c>
      <c r="H2" s="12">
        <v>450000</v>
      </c>
      <c r="I2" s="15">
        <v>438908.4</v>
      </c>
      <c r="J2" s="15"/>
      <c r="K2" s="15"/>
      <c r="L2" s="15"/>
    </row>
    <row r="3" spans="1:12" s="19" customFormat="1" ht="18" customHeight="1">
      <c r="A3" s="12">
        <v>2</v>
      </c>
      <c r="B3" s="12">
        <v>20161123</v>
      </c>
      <c r="C3" s="12">
        <v>20160343</v>
      </c>
      <c r="D3" s="15" t="s">
        <v>52</v>
      </c>
      <c r="E3" s="15" t="s">
        <v>56</v>
      </c>
      <c r="F3" s="15" t="s">
        <v>57</v>
      </c>
      <c r="G3" s="15" t="s">
        <v>58</v>
      </c>
      <c r="H3" s="12">
        <v>274000</v>
      </c>
      <c r="I3" s="15">
        <v>268877</v>
      </c>
      <c r="J3" s="12"/>
      <c r="K3" s="12"/>
      <c r="L3" s="12"/>
    </row>
    <row r="4" spans="1:12" s="19" customFormat="1" ht="18" customHeight="1">
      <c r="A4" s="12">
        <v>3</v>
      </c>
      <c r="B4" s="12">
        <v>20161123</v>
      </c>
      <c r="C4" s="12">
        <v>20160342</v>
      </c>
      <c r="D4" s="15" t="s">
        <v>52</v>
      </c>
      <c r="E4" s="15" t="s">
        <v>59</v>
      </c>
      <c r="F4" s="15" t="s">
        <v>60</v>
      </c>
      <c r="G4" s="15" t="s">
        <v>61</v>
      </c>
      <c r="H4" s="12">
        <v>179000</v>
      </c>
      <c r="I4" s="15">
        <v>155000</v>
      </c>
      <c r="J4" s="12"/>
      <c r="K4" s="12"/>
      <c r="L4" s="12"/>
    </row>
    <row r="5" spans="1:12" s="19" customFormat="1" ht="18" customHeight="1">
      <c r="A5" s="15">
        <v>4</v>
      </c>
      <c r="B5" s="12">
        <v>20161123</v>
      </c>
      <c r="C5" s="12">
        <v>20160359</v>
      </c>
      <c r="D5" s="15" t="s">
        <v>62</v>
      </c>
      <c r="E5" s="15" t="s">
        <v>63</v>
      </c>
      <c r="F5" s="15" t="s">
        <v>64</v>
      </c>
      <c r="G5" s="15" t="s">
        <v>65</v>
      </c>
      <c r="H5" s="12">
        <v>300000</v>
      </c>
      <c r="I5" s="15">
        <v>290800</v>
      </c>
      <c r="J5" s="15"/>
      <c r="K5" s="15"/>
      <c r="L5" s="15"/>
    </row>
    <row r="6" spans="1:12" s="19" customFormat="1" ht="18" customHeight="1">
      <c r="A6" s="15">
        <v>5</v>
      </c>
      <c r="B6" s="12">
        <v>20161123</v>
      </c>
      <c r="C6" s="12">
        <v>20160367</v>
      </c>
      <c r="D6" s="15" t="s">
        <v>15</v>
      </c>
      <c r="E6" s="15" t="s">
        <v>66</v>
      </c>
      <c r="F6" s="15" t="s">
        <v>67</v>
      </c>
      <c r="G6" s="15" t="s">
        <v>68</v>
      </c>
      <c r="H6" s="12">
        <v>122780</v>
      </c>
      <c r="I6" s="15">
        <v>47982</v>
      </c>
      <c r="J6" s="12"/>
      <c r="K6" s="15"/>
      <c r="L6" s="15"/>
    </row>
    <row r="7" spans="1:12" s="19" customFormat="1" ht="18" customHeight="1">
      <c r="A7" s="15">
        <v>6</v>
      </c>
      <c r="B7" s="12">
        <v>20161123</v>
      </c>
      <c r="C7" s="12">
        <v>20160371</v>
      </c>
      <c r="D7" s="15" t="s">
        <v>15</v>
      </c>
      <c r="E7" s="15" t="s">
        <v>69</v>
      </c>
      <c r="F7" s="15" t="s">
        <v>70</v>
      </c>
      <c r="G7" s="15" t="s">
        <v>49</v>
      </c>
      <c r="H7" s="12">
        <v>260000</v>
      </c>
      <c r="I7" s="15">
        <v>248720</v>
      </c>
      <c r="J7" s="12"/>
      <c r="K7" s="12"/>
      <c r="L7" s="15"/>
    </row>
    <row r="8" spans="1:12" s="19" customFormat="1" ht="18" customHeight="1">
      <c r="A8" s="15">
        <v>7</v>
      </c>
      <c r="B8" s="12">
        <v>20161117</v>
      </c>
      <c r="C8" s="12">
        <v>20160368</v>
      </c>
      <c r="D8" s="15" t="s">
        <v>71</v>
      </c>
      <c r="E8" s="15" t="s">
        <v>72</v>
      </c>
      <c r="F8" s="15" t="s">
        <v>73</v>
      </c>
      <c r="G8" s="15" t="s">
        <v>74</v>
      </c>
      <c r="H8" s="12">
        <v>280000</v>
      </c>
      <c r="I8" s="15">
        <v>131600</v>
      </c>
      <c r="J8" s="15"/>
      <c r="K8" s="15"/>
      <c r="L8" s="15"/>
    </row>
    <row r="9" spans="1:12" s="19" customFormat="1" ht="18" customHeight="1">
      <c r="A9" s="15">
        <v>8</v>
      </c>
      <c r="B9" s="12">
        <v>20161117</v>
      </c>
      <c r="C9" s="12">
        <v>20160348</v>
      </c>
      <c r="D9" s="15" t="s">
        <v>15</v>
      </c>
      <c r="E9" s="15" t="s">
        <v>75</v>
      </c>
      <c r="F9" s="15" t="s">
        <v>76</v>
      </c>
      <c r="G9" s="15" t="s">
        <v>77</v>
      </c>
      <c r="H9" s="12">
        <v>204000</v>
      </c>
      <c r="I9" s="15">
        <v>185375</v>
      </c>
      <c r="J9" s="15"/>
      <c r="K9" s="15"/>
      <c r="L9" s="15"/>
    </row>
    <row r="10" spans="1:12" s="19" customFormat="1" ht="18" customHeight="1">
      <c r="A10" s="15">
        <v>9</v>
      </c>
      <c r="B10" s="12">
        <v>20161117</v>
      </c>
      <c r="C10" s="12">
        <v>20160340</v>
      </c>
      <c r="D10" s="15" t="s">
        <v>15</v>
      </c>
      <c r="E10" s="15" t="s">
        <v>78</v>
      </c>
      <c r="F10" s="15" t="s">
        <v>79</v>
      </c>
      <c r="G10" s="15" t="s">
        <v>80</v>
      </c>
      <c r="H10" s="12">
        <v>700000</v>
      </c>
      <c r="I10" s="15">
        <v>618000</v>
      </c>
      <c r="J10" s="15"/>
      <c r="K10" s="15"/>
      <c r="L10" s="15"/>
    </row>
    <row r="11" spans="1:12" s="19" customFormat="1" ht="18" customHeight="1">
      <c r="A11" s="15">
        <v>10</v>
      </c>
      <c r="B11" s="12">
        <v>20161117</v>
      </c>
      <c r="C11" s="12">
        <v>20160346</v>
      </c>
      <c r="D11" s="15" t="s">
        <v>15</v>
      </c>
      <c r="E11" s="15" t="s">
        <v>81</v>
      </c>
      <c r="F11" s="15" t="s">
        <v>82</v>
      </c>
      <c r="G11" s="15" t="s">
        <v>35</v>
      </c>
      <c r="H11" s="12">
        <v>450000</v>
      </c>
      <c r="I11" s="15">
        <v>408403.6</v>
      </c>
      <c r="J11" s="12"/>
      <c r="K11" s="12"/>
      <c r="L11" s="12"/>
    </row>
    <row r="12" spans="1:12" s="19" customFormat="1" ht="18" customHeight="1">
      <c r="A12" s="15">
        <v>11</v>
      </c>
      <c r="B12" s="12">
        <v>20161116</v>
      </c>
      <c r="C12" s="12">
        <v>20160347</v>
      </c>
      <c r="D12" s="15" t="s">
        <v>11</v>
      </c>
      <c r="E12" s="15" t="s">
        <v>83</v>
      </c>
      <c r="F12" s="15" t="s">
        <v>84</v>
      </c>
      <c r="G12" s="15" t="s">
        <v>85</v>
      </c>
      <c r="H12" s="12">
        <v>472000</v>
      </c>
      <c r="I12" s="15">
        <v>459250</v>
      </c>
      <c r="J12" s="12"/>
      <c r="K12" s="12"/>
      <c r="L12" s="12"/>
    </row>
    <row r="13" spans="1:12" s="19" customFormat="1" ht="18" customHeight="1">
      <c r="A13" s="15">
        <v>12</v>
      </c>
      <c r="B13" s="12">
        <v>20161116</v>
      </c>
      <c r="C13" s="12">
        <v>20160332</v>
      </c>
      <c r="D13" s="15" t="s">
        <v>15</v>
      </c>
      <c r="E13" s="15" t="s">
        <v>86</v>
      </c>
      <c r="F13" s="15" t="s">
        <v>87</v>
      </c>
      <c r="G13" s="15" t="s">
        <v>88</v>
      </c>
      <c r="H13" s="12">
        <v>710000</v>
      </c>
      <c r="I13" s="15">
        <v>668800</v>
      </c>
      <c r="J13" s="12"/>
      <c r="K13" s="12"/>
      <c r="L13" s="12"/>
    </row>
    <row r="14" spans="1:12" s="19" customFormat="1" ht="18" customHeight="1">
      <c r="A14" s="15">
        <v>13</v>
      </c>
      <c r="B14" s="12">
        <v>20161110</v>
      </c>
      <c r="C14" s="12">
        <v>20160318</v>
      </c>
      <c r="D14" s="15" t="s">
        <v>89</v>
      </c>
      <c r="E14" s="15" t="s">
        <v>90</v>
      </c>
      <c r="F14" s="15" t="s">
        <v>91</v>
      </c>
      <c r="G14" s="15" t="s">
        <v>92</v>
      </c>
      <c r="H14" s="12">
        <v>113000</v>
      </c>
      <c r="I14" s="15">
        <v>102800</v>
      </c>
      <c r="J14" s="12"/>
      <c r="K14" s="12"/>
      <c r="L14" s="15"/>
    </row>
    <row r="15" spans="1:12" s="19" customFormat="1" ht="18" customHeight="1">
      <c r="A15" s="15">
        <v>14</v>
      </c>
      <c r="B15" s="12">
        <v>20161110</v>
      </c>
      <c r="C15" s="12">
        <v>20160301</v>
      </c>
      <c r="D15" s="15" t="s">
        <v>89</v>
      </c>
      <c r="E15" s="15" t="s">
        <v>93</v>
      </c>
      <c r="F15" s="15" t="s">
        <v>94</v>
      </c>
      <c r="G15" s="15" t="s">
        <v>95</v>
      </c>
      <c r="H15" s="12">
        <v>325000</v>
      </c>
      <c r="I15" s="15">
        <v>320330</v>
      </c>
      <c r="J15" s="12"/>
      <c r="K15" s="12"/>
      <c r="L15" s="12"/>
    </row>
    <row r="16" spans="1:12" s="19" customFormat="1" ht="18" customHeight="1">
      <c r="A16" s="15">
        <v>15</v>
      </c>
      <c r="B16" s="12">
        <v>20161110</v>
      </c>
      <c r="C16" s="12">
        <v>20160239</v>
      </c>
      <c r="D16" s="15" t="s">
        <v>96</v>
      </c>
      <c r="E16" s="15" t="s">
        <v>97</v>
      </c>
      <c r="F16" s="15" t="s">
        <v>98</v>
      </c>
      <c r="G16" s="15" t="s">
        <v>99</v>
      </c>
      <c r="H16" s="12">
        <v>250000</v>
      </c>
      <c r="I16" s="15">
        <v>185000</v>
      </c>
      <c r="J16" s="12"/>
      <c r="K16" s="12"/>
      <c r="L16" s="12"/>
    </row>
    <row r="17" spans="1:12" s="19" customFormat="1" ht="18" customHeight="1">
      <c r="A17" s="15">
        <v>16</v>
      </c>
      <c r="B17" s="12">
        <v>20161110</v>
      </c>
      <c r="C17" s="15">
        <v>20160358</v>
      </c>
      <c r="D17" s="15" t="s">
        <v>100</v>
      </c>
      <c r="E17" s="15" t="s">
        <v>101</v>
      </c>
      <c r="F17" s="15" t="s">
        <v>102</v>
      </c>
      <c r="G17" s="15" t="s">
        <v>95</v>
      </c>
      <c r="H17" s="15">
        <v>150000</v>
      </c>
      <c r="I17" s="15">
        <v>132500</v>
      </c>
      <c r="J17" s="15"/>
      <c r="K17" s="15"/>
      <c r="L17" s="15"/>
    </row>
    <row r="18" spans="1:12" s="19" customFormat="1" ht="18" customHeight="1">
      <c r="A18" s="15">
        <v>17</v>
      </c>
      <c r="B18" s="12">
        <v>20161110</v>
      </c>
      <c r="C18" s="15">
        <v>20160321</v>
      </c>
      <c r="D18" s="12" t="s">
        <v>15</v>
      </c>
      <c r="E18" s="15" t="s">
        <v>103</v>
      </c>
      <c r="F18" s="15" t="s">
        <v>104</v>
      </c>
      <c r="G18" s="15" t="s">
        <v>105</v>
      </c>
      <c r="H18" s="15">
        <v>344532</v>
      </c>
      <c r="I18" s="15">
        <v>334858</v>
      </c>
      <c r="J18" s="15"/>
      <c r="K18" s="15"/>
      <c r="L18" s="15"/>
    </row>
    <row r="19" spans="1:12" s="19" customFormat="1" ht="18" customHeight="1">
      <c r="A19" s="15">
        <v>18</v>
      </c>
      <c r="B19" s="12">
        <v>20161110</v>
      </c>
      <c r="C19" s="15">
        <v>20160352</v>
      </c>
      <c r="D19" s="15" t="s">
        <v>106</v>
      </c>
      <c r="E19" s="15" t="s">
        <v>107</v>
      </c>
      <c r="F19" s="15" t="s">
        <v>108</v>
      </c>
      <c r="G19" s="15" t="s">
        <v>109</v>
      </c>
      <c r="H19" s="15">
        <v>225000</v>
      </c>
      <c r="I19" s="15">
        <v>114594</v>
      </c>
      <c r="J19" s="15"/>
      <c r="K19" s="15"/>
      <c r="L19" s="15"/>
    </row>
    <row r="20" spans="1:12" s="19" customFormat="1" ht="18" customHeight="1">
      <c r="A20" s="15">
        <v>19</v>
      </c>
      <c r="B20" s="15">
        <v>20161108</v>
      </c>
      <c r="C20" s="15">
        <v>20160313</v>
      </c>
      <c r="D20" s="12" t="s">
        <v>15</v>
      </c>
      <c r="E20" s="15" t="s">
        <v>110</v>
      </c>
      <c r="F20" s="15" t="s">
        <v>111</v>
      </c>
      <c r="G20" s="15" t="s">
        <v>112</v>
      </c>
      <c r="H20" s="12">
        <v>450000</v>
      </c>
      <c r="I20" s="15">
        <v>297200</v>
      </c>
      <c r="J20" s="15"/>
      <c r="K20" s="15"/>
      <c r="L20" s="15"/>
    </row>
    <row r="21" spans="1:12" s="19" customFormat="1" ht="18" customHeight="1">
      <c r="A21" s="15">
        <v>20</v>
      </c>
      <c r="B21" s="15">
        <v>20161108</v>
      </c>
      <c r="C21" s="15">
        <v>20160336</v>
      </c>
      <c r="D21" s="12" t="s">
        <v>15</v>
      </c>
      <c r="E21" s="15" t="s">
        <v>113</v>
      </c>
      <c r="F21" s="15" t="s">
        <v>114</v>
      </c>
      <c r="G21" s="15" t="s">
        <v>35</v>
      </c>
      <c r="H21" s="12">
        <v>959634</v>
      </c>
      <c r="I21" s="15">
        <v>888875.7</v>
      </c>
      <c r="J21" s="15"/>
      <c r="K21" s="15"/>
      <c r="L21" s="15"/>
    </row>
    <row r="22" spans="1:10" ht="14.25">
      <c r="A22" s="21"/>
      <c r="B22" s="21"/>
      <c r="C22" s="21"/>
      <c r="D22" s="21"/>
      <c r="E22" s="21"/>
      <c r="F22" s="22"/>
      <c r="G22" s="22"/>
      <c r="H22" s="5">
        <f>SUM(H2:H21)</f>
        <v>7218946</v>
      </c>
      <c r="I22" s="5">
        <f>SUM(I2:I21)</f>
        <v>6297873.7</v>
      </c>
      <c r="J22" s="23"/>
    </row>
    <row r="23" spans="1:10" ht="14.25">
      <c r="A23" s="23"/>
      <c r="B23" s="23"/>
      <c r="C23" s="23"/>
      <c r="D23" s="23"/>
      <c r="E23" s="23"/>
      <c r="F23" s="23"/>
      <c r="G23" s="23"/>
      <c r="H23" s="23"/>
      <c r="I23" s="23"/>
      <c r="J23" s="23"/>
    </row>
    <row r="24" spans="2:10" ht="14.25">
      <c r="B24" s="23"/>
      <c r="C24" s="23"/>
      <c r="D24" s="23"/>
      <c r="E24" s="23"/>
      <c r="F24" s="23"/>
      <c r="G24" s="23"/>
      <c r="H24" s="23"/>
      <c r="I24" s="23"/>
      <c r="J24" s="23"/>
    </row>
    <row r="25" spans="2:10" ht="14.25">
      <c r="B25" s="23"/>
      <c r="C25" s="23"/>
      <c r="D25" s="23"/>
      <c r="E25" s="23"/>
      <c r="F25" s="23"/>
      <c r="G25" s="23"/>
      <c r="H25" s="23"/>
      <c r="I25" s="23"/>
      <c r="J25" s="23"/>
    </row>
    <row r="26" spans="2:10" ht="14.25">
      <c r="B26" s="23"/>
      <c r="C26" s="23"/>
      <c r="D26" s="23"/>
      <c r="E26" s="23"/>
      <c r="F26" s="23"/>
      <c r="G26" s="23"/>
      <c r="H26" s="23"/>
      <c r="I26" s="23"/>
      <c r="J26" s="23"/>
    </row>
    <row r="27" spans="2:10" ht="14.25">
      <c r="B27" s="23"/>
      <c r="C27" s="23"/>
      <c r="D27" s="23"/>
      <c r="E27" s="23"/>
      <c r="F27" s="23"/>
      <c r="G27" s="23"/>
      <c r="H27" s="23"/>
      <c r="I27" s="23"/>
      <c r="J27" s="23"/>
    </row>
    <row r="28" spans="2:10" ht="14.25">
      <c r="B28" s="23"/>
      <c r="C28" s="23"/>
      <c r="D28" s="23"/>
      <c r="E28" s="23"/>
      <c r="F28" s="23"/>
      <c r="G28" s="23"/>
      <c r="H28" s="23"/>
      <c r="I28" s="23"/>
      <c r="J28" s="23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E18" sqref="E18"/>
    </sheetView>
  </sheetViews>
  <sheetFormatPr defaultColWidth="9.00390625" defaultRowHeight="14.25"/>
  <cols>
    <col min="1" max="1" width="6.25390625" style="0" customWidth="1"/>
    <col min="2" max="2" width="10.75390625" style="0" bestFit="1" customWidth="1"/>
    <col min="3" max="3" width="12.00390625" style="0" customWidth="1"/>
    <col min="4" max="4" width="29.00390625" style="0" customWidth="1"/>
    <col min="5" max="5" width="38.375" style="0" customWidth="1"/>
    <col min="6" max="6" width="13.875" style="0" customWidth="1"/>
    <col min="7" max="7" width="33.375" style="0" customWidth="1"/>
    <col min="8" max="8" width="10.875" style="0" customWidth="1"/>
    <col min="9" max="9" width="12.75390625" style="0" customWidth="1"/>
    <col min="10" max="10" width="14.25390625" style="0" customWidth="1"/>
    <col min="11" max="11" width="11.625" style="0" customWidth="1"/>
  </cols>
  <sheetData>
    <row r="1" spans="1:11" ht="21" customHeight="1">
      <c r="A1" s="11" t="s">
        <v>0</v>
      </c>
      <c r="B1" s="11" t="s">
        <v>44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45</v>
      </c>
      <c r="H1" s="11" t="s">
        <v>7</v>
      </c>
      <c r="I1" s="11" t="s">
        <v>8</v>
      </c>
      <c r="J1" s="11" t="s">
        <v>9</v>
      </c>
      <c r="K1" s="11" t="s">
        <v>10</v>
      </c>
    </row>
    <row r="2" spans="1:11" ht="18" customHeight="1">
      <c r="A2" s="12">
        <v>1</v>
      </c>
      <c r="B2" s="12">
        <v>20161103</v>
      </c>
      <c r="C2" s="12">
        <v>20160330</v>
      </c>
      <c r="D2" s="12" t="s">
        <v>115</v>
      </c>
      <c r="E2" s="13" t="s">
        <v>116</v>
      </c>
      <c r="F2" s="12"/>
      <c r="G2" s="14" t="s">
        <v>117</v>
      </c>
      <c r="H2" s="12">
        <v>250000</v>
      </c>
      <c r="I2" s="12">
        <v>248000</v>
      </c>
      <c r="J2" s="13"/>
      <c r="K2" s="18"/>
    </row>
    <row r="3" spans="1:11" ht="18" customHeight="1">
      <c r="A3" s="15">
        <v>2</v>
      </c>
      <c r="B3" s="15">
        <v>20161107</v>
      </c>
      <c r="C3" s="15">
        <v>20160338</v>
      </c>
      <c r="D3" s="16" t="s">
        <v>118</v>
      </c>
      <c r="E3" s="16" t="s">
        <v>119</v>
      </c>
      <c r="F3" s="15"/>
      <c r="G3" s="16" t="s">
        <v>120</v>
      </c>
      <c r="H3" s="12">
        <v>1500000</v>
      </c>
      <c r="I3" s="12">
        <v>1460000</v>
      </c>
      <c r="J3" s="15"/>
      <c r="K3" s="15"/>
    </row>
    <row r="4" spans="1:11" ht="18" customHeight="1">
      <c r="A4" s="15">
        <v>3</v>
      </c>
      <c r="B4" s="15">
        <v>20161110</v>
      </c>
      <c r="C4" s="15">
        <v>20160355</v>
      </c>
      <c r="D4" s="15" t="s">
        <v>121</v>
      </c>
      <c r="E4" s="15" t="s">
        <v>122</v>
      </c>
      <c r="F4" s="15"/>
      <c r="G4" s="16" t="s">
        <v>123</v>
      </c>
      <c r="H4" s="12">
        <v>220000</v>
      </c>
      <c r="I4" s="12">
        <v>206000</v>
      </c>
      <c r="J4" s="15"/>
      <c r="K4" s="15"/>
    </row>
    <row r="5" spans="1:11" ht="18" customHeight="1">
      <c r="A5" s="15">
        <v>4</v>
      </c>
      <c r="B5" s="15">
        <v>20161110</v>
      </c>
      <c r="C5" s="15">
        <v>20160351</v>
      </c>
      <c r="D5" s="15" t="s">
        <v>124</v>
      </c>
      <c r="E5" s="15" t="s">
        <v>125</v>
      </c>
      <c r="F5" s="15"/>
      <c r="G5" s="16" t="s">
        <v>123</v>
      </c>
      <c r="H5" s="15">
        <v>180000</v>
      </c>
      <c r="I5" s="15">
        <v>179800</v>
      </c>
      <c r="J5" s="15"/>
      <c r="K5" s="15"/>
    </row>
    <row r="6" spans="1:11" ht="18" customHeight="1">
      <c r="A6" s="15">
        <v>5</v>
      </c>
      <c r="B6" s="15">
        <v>20161110</v>
      </c>
      <c r="C6" s="15">
        <v>20160353</v>
      </c>
      <c r="D6" s="15" t="s">
        <v>126</v>
      </c>
      <c r="E6" s="15" t="s">
        <v>127</v>
      </c>
      <c r="F6" s="15"/>
      <c r="G6" s="16" t="s">
        <v>128</v>
      </c>
      <c r="H6" s="15">
        <v>907000</v>
      </c>
      <c r="I6" s="15">
        <v>902000</v>
      </c>
      <c r="J6" s="16"/>
      <c r="K6" s="15"/>
    </row>
    <row r="7" spans="1:11" ht="18" customHeight="1">
      <c r="A7" s="15">
        <v>6</v>
      </c>
      <c r="B7" s="15">
        <v>20161116</v>
      </c>
      <c r="C7" s="15">
        <v>20160362</v>
      </c>
      <c r="D7" s="15" t="s">
        <v>129</v>
      </c>
      <c r="E7" s="15" t="s">
        <v>130</v>
      </c>
      <c r="F7" s="15"/>
      <c r="G7" s="16" t="s">
        <v>131</v>
      </c>
      <c r="H7" s="15">
        <v>217500</v>
      </c>
      <c r="I7" s="15">
        <v>206000</v>
      </c>
      <c r="J7" s="15"/>
      <c r="K7" s="15"/>
    </row>
    <row r="8" spans="1:11" ht="14.25">
      <c r="A8" s="7"/>
      <c r="B8" s="7"/>
      <c r="C8" s="7"/>
      <c r="D8" s="7"/>
      <c r="E8" s="7"/>
      <c r="F8" s="7"/>
      <c r="G8" s="7"/>
      <c r="H8" s="6">
        <f>SUM(H2:H7)</f>
        <v>3274500</v>
      </c>
      <c r="I8" s="6">
        <f>SUM(I2:I7)</f>
        <v>3201800</v>
      </c>
      <c r="J8" s="7"/>
      <c r="K8" s="7"/>
    </row>
    <row r="9" spans="1:11" ht="14.25">
      <c r="A9" s="7"/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ht="14.25">
      <c r="A10" s="7"/>
      <c r="B10" s="7"/>
      <c r="C10" s="7"/>
      <c r="D10" s="7"/>
      <c r="E10" s="17"/>
      <c r="F10" s="7"/>
      <c r="G10" s="7"/>
      <c r="H10" s="7"/>
      <c r="I10" s="7"/>
      <c r="J10" s="7"/>
      <c r="K10" s="7"/>
    </row>
    <row r="11" spans="1:11" ht="14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ht="14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9" ht="14.25">
      <c r="A13" s="7"/>
      <c r="H13" s="7"/>
      <c r="I13" s="7"/>
    </row>
    <row r="14" spans="1:9" ht="14.25">
      <c r="A14" s="7"/>
      <c r="H14" s="7"/>
      <c r="I14" s="7"/>
    </row>
    <row r="15" spans="1:9" ht="14.25">
      <c r="A15" s="7"/>
      <c r="H15" s="7"/>
      <c r="I15" s="7"/>
    </row>
    <row r="16" spans="1:9" ht="14.25">
      <c r="A16" s="7"/>
      <c r="H16" s="7"/>
      <c r="I16" s="7"/>
    </row>
    <row r="17" spans="1:9" ht="14.25">
      <c r="A17" s="7"/>
      <c r="H17" s="7"/>
      <c r="I17" s="7"/>
    </row>
    <row r="18" spans="1:8" ht="14.25">
      <c r="A18" s="7"/>
      <c r="H18" s="7"/>
    </row>
    <row r="19" ht="14.25">
      <c r="A19" s="7"/>
    </row>
    <row r="20" ht="14.25">
      <c r="A20" s="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"/>
  <sheetViews>
    <sheetView zoomScaleSheetLayoutView="100" zoomScalePageLayoutView="0" workbookViewId="0" topLeftCell="A1">
      <selection activeCell="C2" sqref="C2"/>
    </sheetView>
  </sheetViews>
  <sheetFormatPr defaultColWidth="9.00390625" defaultRowHeight="14.25"/>
  <cols>
    <col min="1" max="1" width="11.75390625" style="0" customWidth="1"/>
    <col min="2" max="2" width="11.375" style="0" customWidth="1"/>
    <col min="3" max="3" width="27.625" style="0" customWidth="1"/>
    <col min="4" max="4" width="32.75390625" style="0" customWidth="1"/>
    <col min="5" max="5" width="17.75390625" style="0" customWidth="1"/>
    <col min="6" max="6" width="26.875" style="0" customWidth="1"/>
    <col min="7" max="7" width="15.625" style="0" customWidth="1"/>
    <col min="8" max="8" width="11.375" style="0" customWidth="1"/>
    <col min="9" max="9" width="22.625" style="0" customWidth="1"/>
    <col min="10" max="10" width="13.50390625" style="0" customWidth="1"/>
  </cols>
  <sheetData>
    <row r="1" spans="1:10" ht="27" customHeight="1">
      <c r="A1" s="10" t="s">
        <v>1</v>
      </c>
      <c r="B1" s="10" t="s">
        <v>2</v>
      </c>
      <c r="C1" s="10" t="s">
        <v>3</v>
      </c>
      <c r="D1" s="10" t="s">
        <v>4</v>
      </c>
      <c r="E1" s="10" t="s">
        <v>5</v>
      </c>
      <c r="F1" s="10" t="s">
        <v>6</v>
      </c>
      <c r="G1" s="10" t="s">
        <v>7</v>
      </c>
      <c r="H1" s="10" t="s">
        <v>8</v>
      </c>
      <c r="I1" s="10" t="s">
        <v>9</v>
      </c>
      <c r="J1" s="10" t="s">
        <v>10</v>
      </c>
    </row>
    <row r="2" spans="1:9" ht="14.25">
      <c r="A2" s="7"/>
      <c r="B2" s="7"/>
      <c r="C2" s="7" t="s">
        <v>46</v>
      </c>
      <c r="D2" s="7"/>
      <c r="E2" s="7"/>
      <c r="F2" s="7"/>
      <c r="G2" s="7"/>
      <c r="H2" s="7"/>
      <c r="I2" s="7"/>
    </row>
    <row r="3" spans="7:8" ht="14.25">
      <c r="G3" s="6"/>
      <c r="H3" s="6"/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A1" sqref="A1:F1"/>
    </sheetView>
  </sheetViews>
  <sheetFormatPr defaultColWidth="9.00390625" defaultRowHeight="14.25"/>
  <cols>
    <col min="1" max="1" width="12.25390625" style="0" customWidth="1"/>
    <col min="2" max="2" width="19.625" style="0" customWidth="1"/>
    <col min="3" max="3" width="7.75390625" style="0" customWidth="1"/>
    <col min="5" max="5" width="13.875" style="0" customWidth="1"/>
    <col min="6" max="6" width="12.625" style="0" bestFit="1" customWidth="1"/>
  </cols>
  <sheetData>
    <row r="1" spans="1:6" ht="17.25" customHeight="1">
      <c r="A1" s="26" t="s">
        <v>46</v>
      </c>
      <c r="B1" s="26"/>
      <c r="C1" s="26"/>
      <c r="D1" s="26"/>
      <c r="E1" s="26"/>
      <c r="F1" s="26"/>
    </row>
    <row r="2" spans="1:6" ht="17.25" customHeight="1">
      <c r="A2" s="6"/>
      <c r="B2" s="6"/>
      <c r="C2" s="6"/>
      <c r="D2" s="6"/>
      <c r="E2" s="6"/>
      <c r="F2" s="6"/>
    </row>
    <row r="3" spans="1:6" ht="14.25">
      <c r="A3" s="7"/>
      <c r="B3" s="7"/>
      <c r="C3" s="7"/>
      <c r="D3" s="7"/>
      <c r="E3" s="7"/>
      <c r="F3" s="8"/>
    </row>
    <row r="4" spans="1:6" ht="14.25">
      <c r="A4" s="7"/>
      <c r="B4" s="7"/>
      <c r="C4" s="7"/>
      <c r="D4" s="7"/>
      <c r="E4" s="7"/>
      <c r="F4" s="8"/>
    </row>
    <row r="5" spans="1:6" ht="14.25">
      <c r="A5" s="7"/>
      <c r="B5" s="7"/>
      <c r="C5" s="7"/>
      <c r="D5" s="7"/>
      <c r="E5" s="7"/>
      <c r="F5" s="8"/>
    </row>
    <row r="6" spans="1:6" ht="14.25">
      <c r="A6" s="7"/>
      <c r="B6" s="7"/>
      <c r="C6" s="7"/>
      <c r="D6" s="7"/>
      <c r="E6" s="7"/>
      <c r="F6" s="8"/>
    </row>
    <row r="7" spans="5:6" ht="14.25">
      <c r="E7" s="6"/>
      <c r="F7" s="9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D14" sqref="D14"/>
    </sheetView>
  </sheetViews>
  <sheetFormatPr defaultColWidth="9.00390625" defaultRowHeight="14.25"/>
  <cols>
    <col min="3" max="3" width="9.125" style="0" customWidth="1"/>
    <col min="9" max="9" width="10.00390625" style="0" customWidth="1"/>
  </cols>
  <sheetData>
    <row r="1" spans="1:7" ht="14.25">
      <c r="A1" s="1"/>
      <c r="D1" s="1"/>
      <c r="E1" s="1"/>
      <c r="G1" s="1"/>
    </row>
    <row r="2" spans="1:7" ht="14.25">
      <c r="A2" s="2"/>
      <c r="D2" s="1"/>
      <c r="E2" s="1"/>
      <c r="G2" s="1"/>
    </row>
    <row r="3" spans="1:7" ht="14.25">
      <c r="A3" s="3"/>
      <c r="B3" s="2"/>
      <c r="G3" s="4"/>
    </row>
    <row r="4" spans="1:7" ht="14.25">
      <c r="A4" s="3"/>
      <c r="B4" s="3"/>
      <c r="G4" s="4"/>
    </row>
    <row r="5" spans="1:7" ht="14.25">
      <c r="A5" s="3"/>
      <c r="B5" s="3"/>
      <c r="G5" s="4"/>
    </row>
    <row r="9" spans="1:4" ht="14.25">
      <c r="A9" s="1" t="s">
        <v>132</v>
      </c>
      <c r="B9" s="1"/>
      <c r="C9" s="1"/>
      <c r="D9" s="1"/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1996-12-17T01:32:42Z</dcterms:created>
  <dcterms:modified xsi:type="dcterms:W3CDTF">2016-11-29T08:36:10Z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