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总表" sheetId="1" r:id="rId1"/>
  </sheets>
  <definedNames>
    <definedName name="_xlnm._FilterDatabase" localSheetId="0" hidden="1">总表!$A$1:$G$51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<sst xmlns="http://schemas.openxmlformats.org/spreadsheetml/2006/main" count="122" uniqueCount="99">
  <si>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r>
      <t>2026</t>
    </r>
    <r>
      <rPr>
        <sz val="20"/>
        <rFont val="Noto Serif CJK SC"/>
        <charset val="134"/>
      </rPr>
      <t>年度启东市村级公益事业建设一事一议调整项目明细表</t>
    </r>
  </si>
  <si>
    <t>序号</t>
  </si>
  <si>
    <t>区镇</t>
  </si>
  <si>
    <t>项目地址</t>
  </si>
  <si>
    <t>项目名称</t>
  </si>
  <si>
    <t>具体实施内容</t>
  </si>
  <si>
    <t>预算投入金额（万元）</t>
  </si>
  <si>
    <t>其中财政奖补资金（万元）</t>
  </si>
  <si>
    <t>南阳镇</t>
  </si>
  <si>
    <r>
      <rPr>
        <sz val="10"/>
        <color rgb="FF000000"/>
        <rFont val="方正仿宋_GBK"/>
        <charset val="134"/>
      </rPr>
      <t>启兴村</t>
    </r>
  </si>
  <si>
    <r>
      <rPr>
        <sz val="10"/>
        <color rgb="FF000000"/>
        <rFont val="方正仿宋_GBK"/>
        <charset val="134"/>
      </rPr>
      <t>整村更换太阳能光伏路灯</t>
    </r>
  </si>
  <si>
    <r>
      <rPr>
        <sz val="10"/>
        <color rgb="FF00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000000"/>
        <rFont val="Times New Roman"/>
        <charset val="134"/>
      </rPr>
      <t>206</t>
    </r>
    <r>
      <rPr>
        <sz val="10"/>
        <color rgb="FF000000"/>
        <rFont val="方正仿宋_GBK"/>
        <charset val="134"/>
      </rPr>
      <t>盏。（益民中心路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方正仿宋_GBK"/>
        <charset val="134"/>
      </rPr>
      <t>盏、益民北路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方正仿宋_GBK"/>
        <charset val="134"/>
      </rPr>
      <t>盏、益民二路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盏、益民三路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盏、益民四路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盏、金洲路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盏、三峡移民路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方正仿宋_GBK"/>
        <charset val="134"/>
      </rPr>
      <t>盏，启兴支路</t>
    </r>
    <r>
      <rPr>
        <sz val="10"/>
        <color rgb="FF000000"/>
        <rFont val="Times New Roman"/>
        <charset val="134"/>
      </rPr>
      <t>14</t>
    </r>
    <r>
      <rPr>
        <sz val="10"/>
        <color rgb="FF000000"/>
        <rFont val="方正仿宋_GBK"/>
        <charset val="134"/>
      </rPr>
      <t>盏。）</t>
    </r>
  </si>
  <si>
    <r>
      <rPr>
        <sz val="10"/>
        <color rgb="FF000000"/>
        <rFont val="方正仿宋_GBK"/>
        <charset val="134"/>
      </rPr>
      <t>富兴村</t>
    </r>
  </si>
  <si>
    <r>
      <rPr>
        <sz val="10"/>
        <color rgb="FF00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000000"/>
        <rFont val="Times New Roman"/>
        <charset val="134"/>
      </rPr>
      <t>325</t>
    </r>
    <r>
      <rPr>
        <sz val="10"/>
        <color rgb="FF000000"/>
        <rFont val="方正仿宋_GBK"/>
        <charset val="134"/>
      </rPr>
      <t>盏。</t>
    </r>
  </si>
  <si>
    <t>永兴村</t>
  </si>
  <si>
    <t>整村更换太阳能光伏路灯</t>
  </si>
  <si>
    <r>
      <rPr>
        <sz val="10"/>
        <color rgb="FFFF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FF0000"/>
        <rFont val="Times New Roman"/>
        <charset val="134"/>
      </rPr>
      <t>400</t>
    </r>
    <r>
      <rPr>
        <sz val="10"/>
        <color rgb="FFFF0000"/>
        <rFont val="方正仿宋_GBK"/>
        <charset val="134"/>
      </rPr>
      <t>盏。</t>
    </r>
  </si>
  <si>
    <t>正谊村</t>
  </si>
  <si>
    <t>北清河村</t>
  </si>
  <si>
    <r>
      <rPr>
        <sz val="10"/>
        <color rgb="FFFF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FF0000"/>
        <rFont val="Times New Roman"/>
        <charset val="134"/>
      </rPr>
      <t>290</t>
    </r>
    <r>
      <rPr>
        <sz val="10"/>
        <color rgb="FFFF0000"/>
        <rFont val="方正仿宋_GBK"/>
        <charset val="134"/>
      </rPr>
      <t>盏。</t>
    </r>
  </si>
  <si>
    <t>秉章村</t>
  </si>
  <si>
    <r>
      <rPr>
        <sz val="10"/>
        <color rgb="FFFF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FF0000"/>
        <rFont val="Times New Roman"/>
        <charset val="134"/>
      </rPr>
      <t>322</t>
    </r>
    <r>
      <rPr>
        <sz val="10"/>
        <color rgb="FFFF0000"/>
        <rFont val="方正仿宋_GBK"/>
        <charset val="134"/>
      </rPr>
      <t>盏，其中新立杆</t>
    </r>
    <r>
      <rPr>
        <sz val="10"/>
        <color rgb="FFFF0000"/>
        <rFont val="Times New Roman"/>
        <charset val="134"/>
      </rPr>
      <t>37</t>
    </r>
    <r>
      <rPr>
        <sz val="10"/>
        <color rgb="FFFF0000"/>
        <rFont val="方正仿宋_GBK"/>
        <charset val="134"/>
      </rPr>
      <t>盏。</t>
    </r>
  </si>
  <si>
    <t>光明村</t>
  </si>
  <si>
    <r>
      <rPr>
        <sz val="10"/>
        <color rgb="FFFF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FF0000"/>
        <rFont val="Times New Roman"/>
        <charset val="134"/>
      </rPr>
      <t>355</t>
    </r>
    <r>
      <rPr>
        <sz val="10"/>
        <color rgb="FFFF0000"/>
        <rFont val="方正仿宋_GBK"/>
        <charset val="134"/>
      </rPr>
      <t>盏，其中新立杆</t>
    </r>
    <r>
      <rPr>
        <sz val="10"/>
        <color rgb="FFFF0000"/>
        <rFont val="Times New Roman"/>
        <charset val="134"/>
      </rPr>
      <t>50</t>
    </r>
    <r>
      <rPr>
        <sz val="10"/>
        <color rgb="FFFF0000"/>
        <rFont val="方正仿宋_GBK"/>
        <charset val="134"/>
      </rPr>
      <t>根。</t>
    </r>
  </si>
  <si>
    <t>元祥村</t>
  </si>
  <si>
    <t>整村更换太阳能光伏路灯，玉昆北路西侧护栏工程</t>
  </si>
  <si>
    <r>
      <rPr>
        <sz val="10"/>
        <color rgb="FFFF0000"/>
        <rFont val="方正仿宋_GBK"/>
        <charset val="134"/>
      </rPr>
      <t>因路灯老旧，故障率高，同时漏电火花，存在安全隐患，急需更换为太阳能路灯，共</t>
    </r>
    <r>
      <rPr>
        <sz val="10"/>
        <color rgb="FFFF0000"/>
        <rFont val="Times New Roman"/>
        <charset val="134"/>
      </rPr>
      <t>238</t>
    </r>
    <r>
      <rPr>
        <sz val="10"/>
        <color rgb="FFFF0000"/>
        <rFont val="方正仿宋_GBK"/>
        <charset val="134"/>
      </rPr>
      <t>盏，其中新立杆</t>
    </r>
    <r>
      <rPr>
        <sz val="10"/>
        <color rgb="FFFF0000"/>
        <rFont val="Times New Roman"/>
        <charset val="134"/>
      </rPr>
      <t>8</t>
    </r>
    <r>
      <rPr>
        <sz val="10"/>
        <color rgb="FFFF0000"/>
        <rFont val="方正仿宋_GBK"/>
        <charset val="134"/>
      </rPr>
      <t>根。对玉昆北路西侧河沿</t>
    </r>
    <r>
      <rPr>
        <sz val="10"/>
        <color rgb="FFFF0000"/>
        <rFont val="Times New Roman"/>
        <charset val="134"/>
      </rPr>
      <t>150</t>
    </r>
    <r>
      <rPr>
        <sz val="10"/>
        <color rgb="FFFF0000"/>
        <rFont val="方正仿宋_GBK"/>
        <charset val="134"/>
      </rPr>
      <t>米路段建设护栏、安全警示标志、路牌，确保村民来往交通安全，同时做好通行标志。</t>
    </r>
  </si>
  <si>
    <r>
      <rPr>
        <sz val="10"/>
        <color rgb="FF000000"/>
        <rFont val="方正仿宋_GBK"/>
        <charset val="134"/>
      </rPr>
      <t>聚阳村</t>
    </r>
  </si>
  <si>
    <r>
      <rPr>
        <sz val="10"/>
        <color rgb="FF000000"/>
        <rFont val="方正仿宋_GBK"/>
        <charset val="134"/>
      </rPr>
      <t>聚阳村吴顺中心路更换太阳能路灯</t>
    </r>
  </si>
  <si>
    <r>
      <rPr>
        <sz val="10"/>
        <color rgb="FF000000"/>
        <rFont val="方正仿宋_GBK"/>
        <charset val="134"/>
      </rPr>
      <t>因路灯老旧，故障率高，同时漏电火花，存在安全隐患，并且杆子过于稀疏，影响照明效果，现需更换为太阳能路灯，共</t>
    </r>
    <r>
      <rPr>
        <sz val="10"/>
        <color rgb="FF000000"/>
        <rFont val="Times New Roman"/>
        <charset val="134"/>
      </rPr>
      <t>58</t>
    </r>
    <r>
      <rPr>
        <sz val="10"/>
        <color rgb="FF000000"/>
        <rFont val="方正仿宋_GBK"/>
        <charset val="134"/>
      </rPr>
      <t>盏，其中新立杆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方正仿宋_GBK"/>
        <charset val="134"/>
      </rPr>
      <t>根。</t>
    </r>
  </si>
  <si>
    <r>
      <rPr>
        <sz val="10"/>
        <color rgb="FF000000"/>
        <rFont val="方正仿宋_GBK"/>
        <charset val="134"/>
      </rPr>
      <t>永和村</t>
    </r>
  </si>
  <si>
    <r>
      <rPr>
        <sz val="10"/>
        <color rgb="FF000000"/>
        <rFont val="方正仿宋_GBK"/>
        <charset val="134"/>
      </rPr>
      <t>小庙港湖道路维修保塌工程</t>
    </r>
  </si>
  <si>
    <r>
      <rPr>
        <sz val="10"/>
        <color rgb="FF000000"/>
        <rFont val="方正仿宋_GBK"/>
        <charset val="134"/>
      </rPr>
      <t>小庙港河道路是贯通永和村南北的交通要道。目前路面破损严重，河堤岸倾斜，已影响安全出行。计划重修道路（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方正仿宋_GBK"/>
        <charset val="134"/>
      </rPr>
      <t>米长，</t>
    </r>
    <r>
      <rPr>
        <sz val="10"/>
        <color rgb="FF000000"/>
        <rFont val="Times New Roman"/>
        <charset val="134"/>
      </rPr>
      <t>4.5</t>
    </r>
    <r>
      <rPr>
        <sz val="10"/>
        <color rgb="FF000000"/>
        <rFont val="方正仿宋_GBK"/>
        <charset val="134"/>
      </rPr>
      <t>米宽）并进行保塌（保塌长度</t>
    </r>
    <r>
      <rPr>
        <sz val="10"/>
        <color rgb="FF000000"/>
        <rFont val="Times New Roman"/>
        <charset val="134"/>
      </rPr>
      <t>150</t>
    </r>
    <r>
      <rPr>
        <sz val="10"/>
        <color rgb="FF000000"/>
        <rFont val="方正仿宋_GBK"/>
        <charset val="134"/>
      </rPr>
      <t>米）</t>
    </r>
  </si>
  <si>
    <r>
      <rPr>
        <sz val="10"/>
        <color rgb="FF000000"/>
        <rFont val="方正仿宋_GBK"/>
        <charset val="134"/>
      </rPr>
      <t>红星村</t>
    </r>
  </si>
  <si>
    <r>
      <rPr>
        <sz val="10"/>
        <color rgb="FF000000"/>
        <rFont val="方正仿宋_GBK"/>
        <charset val="134"/>
      </rPr>
      <t>红星村新建公厕</t>
    </r>
  </si>
  <si>
    <r>
      <rPr>
        <sz val="10"/>
        <color rgb="FF000000"/>
        <rFont val="方正仿宋_GBK"/>
        <charset val="134"/>
      </rPr>
      <t>正在新建的红星菜场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方正仿宋_GBK"/>
        <charset val="134"/>
      </rPr>
      <t>需要新增公厕，保障菜场卫生，为村民生活提供便利。</t>
    </r>
  </si>
  <si>
    <r>
      <rPr>
        <sz val="10"/>
        <color rgb="FF000000"/>
        <rFont val="方正仿宋_GBK"/>
        <charset val="134"/>
      </rPr>
      <t>河道保塌工程</t>
    </r>
  </si>
  <si>
    <r>
      <rPr>
        <sz val="10"/>
        <color rgb="FF000000"/>
        <rFont val="方正仿宋_GBK"/>
        <charset val="134"/>
      </rPr>
      <t>红星东路河道坡岸土质松软，延河道路损坏，现对</t>
    </r>
    <r>
      <rPr>
        <sz val="10"/>
        <color rgb="FF000000"/>
        <rFont val="Times New Roman"/>
        <charset val="134"/>
      </rPr>
      <t>1.4</t>
    </r>
    <r>
      <rPr>
        <sz val="10"/>
        <color rgb="FF000000"/>
        <rFont val="方正仿宋_GBK"/>
        <charset val="134"/>
      </rPr>
      <t>公里河道进行清淤保塌。</t>
    </r>
  </si>
  <si>
    <t>东海镇</t>
  </si>
  <si>
    <r>
      <rPr>
        <sz val="10"/>
        <rFont val="方正仿宋_GBK"/>
        <charset val="134"/>
      </rPr>
      <t>大丰镇村</t>
    </r>
  </si>
  <si>
    <r>
      <rPr>
        <sz val="10"/>
        <rFont val="方正仿宋_GBK"/>
        <charset val="134"/>
      </rPr>
      <t>路灯改造项目</t>
    </r>
  </si>
  <si>
    <r>
      <rPr>
        <sz val="10"/>
        <rFont val="方正仿宋_GBK"/>
        <charset val="134"/>
      </rPr>
      <t>部分路段将原电力路灯更换为太阳能路灯，涉及三滧河</t>
    </r>
    <r>
      <rPr>
        <sz val="10"/>
        <rFont val="Times New Roman"/>
        <charset val="134"/>
      </rPr>
      <t>44</t>
    </r>
    <r>
      <rPr>
        <sz val="10"/>
        <rFont val="方正仿宋_GBK"/>
        <charset val="134"/>
      </rPr>
      <t>盏、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组小埭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盏，共计约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盏</t>
    </r>
  </si>
  <si>
    <r>
      <rPr>
        <sz val="10"/>
        <rFont val="方正仿宋_GBK"/>
        <charset val="134"/>
      </rPr>
      <t>云祥村</t>
    </r>
  </si>
  <si>
    <r>
      <rPr>
        <sz val="10"/>
        <rFont val="方正仿宋_GBK"/>
        <charset val="134"/>
      </rPr>
      <t>对整村部分路段将原电力路灯更换为太阳能路灯，约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盏，另三滧河沿河路原路灯杆倾斜严重，需重新立杆，长度</t>
    </r>
    <r>
      <rPr>
        <sz val="10"/>
        <rFont val="Times New Roman"/>
        <charset val="134"/>
      </rPr>
      <t>2.5Km</t>
    </r>
  </si>
  <si>
    <r>
      <rPr>
        <sz val="10"/>
        <rFont val="方正仿宋_GBK"/>
        <charset val="134"/>
      </rPr>
      <t>兴旺村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兴垦村</t>
    </r>
  </si>
  <si>
    <r>
      <rPr>
        <sz val="10"/>
        <rFont val="方正仿宋_GBK"/>
        <charset val="134"/>
      </rPr>
      <t>港枝堤路至兴旺村路段全长</t>
    </r>
    <r>
      <rPr>
        <sz val="10"/>
        <rFont val="Times New Roman"/>
        <charset val="134"/>
      </rPr>
      <t>8100</t>
    </r>
    <r>
      <rPr>
        <sz val="10"/>
        <rFont val="方正仿宋_GBK"/>
        <charset val="134"/>
      </rPr>
      <t>米左右，尚未安装路灯，计划安装太阳能路灯约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盏</t>
    </r>
  </si>
  <si>
    <r>
      <rPr>
        <sz val="10"/>
        <rFont val="方正仿宋_GBK"/>
        <charset val="134"/>
      </rPr>
      <t>东海镇村</t>
    </r>
  </si>
  <si>
    <r>
      <rPr>
        <sz val="10"/>
        <rFont val="方正仿宋_GBK"/>
        <charset val="134"/>
      </rPr>
      <t>全村电力路灯更换为太阳能路灯，约</t>
    </r>
    <r>
      <rPr>
        <sz val="10"/>
        <rFont val="Times New Roman"/>
        <charset val="134"/>
      </rPr>
      <t>385</t>
    </r>
    <r>
      <rPr>
        <sz val="10"/>
        <rFont val="方正仿宋_GBK"/>
        <charset val="134"/>
      </rPr>
      <t>盏</t>
    </r>
  </si>
  <si>
    <r>
      <rPr>
        <sz val="10"/>
        <rFont val="方正仿宋_GBK"/>
        <charset val="134"/>
      </rPr>
      <t>戴祥村</t>
    </r>
  </si>
  <si>
    <r>
      <rPr>
        <sz val="10"/>
        <rFont val="方正仿宋_GBK"/>
        <charset val="134"/>
      </rPr>
      <t>戴祥东部原电力路灯更换成太阳能灯，约</t>
    </r>
    <r>
      <rPr>
        <sz val="10"/>
        <rFont val="Times New Roman"/>
        <charset val="134"/>
      </rPr>
      <t>105</t>
    </r>
    <r>
      <rPr>
        <sz val="10"/>
        <rFont val="方正仿宋_GBK"/>
        <charset val="134"/>
      </rPr>
      <t>盏</t>
    </r>
  </si>
  <si>
    <t>德字村</t>
  </si>
  <si>
    <t>道路翻建和桥栏杆拆除重建工程</t>
  </si>
  <si>
    <r>
      <rPr>
        <sz val="10"/>
        <color rgb="FFFF0000"/>
        <rFont val="方正仿宋_GBK"/>
        <charset val="134"/>
      </rPr>
      <t>六滧河沿路为村域重要交通道路，车流量较大，目前路面损坏严重，高低不平，存在安全隐患；现申请将原路面进行翻建，部分区域保塌加固，涉及长度</t>
    </r>
    <r>
      <rPr>
        <sz val="10"/>
        <color rgb="FFFF0000"/>
        <rFont val="Times New Roman"/>
        <charset val="134"/>
      </rPr>
      <t>400</t>
    </r>
    <r>
      <rPr>
        <sz val="10"/>
        <color rgb="FFFF0000"/>
        <rFont val="方正仿宋_GBK"/>
        <charset val="134"/>
      </rPr>
      <t>米</t>
    </r>
    <r>
      <rPr>
        <sz val="10"/>
        <color rgb="FFFF0000"/>
        <rFont val="Times New Roman"/>
        <charset val="134"/>
      </rPr>
      <t>,</t>
    </r>
    <r>
      <rPr>
        <sz val="10"/>
        <color rgb="FFFF0000"/>
        <rFont val="方正仿宋_GBK"/>
        <charset val="134"/>
      </rPr>
      <t>宽</t>
    </r>
    <r>
      <rPr>
        <sz val="10"/>
        <color rgb="FFFF0000"/>
        <rFont val="Times New Roman"/>
        <charset val="134"/>
      </rPr>
      <t>4</t>
    </r>
    <r>
      <rPr>
        <sz val="10"/>
        <color rgb="FFFF0000"/>
        <rFont val="方正仿宋_GBK"/>
        <charset val="134"/>
      </rPr>
      <t>米。路西侧设置波形护栏，护栏板甲供，另需采购立柱螺栓；</t>
    </r>
    <r>
      <rPr>
        <sz val="10"/>
        <color rgb="FFFF0000"/>
        <rFont val="Times New Roman"/>
        <charset val="134"/>
      </rPr>
      <t xml:space="preserve">
</t>
    </r>
    <r>
      <rPr>
        <sz val="10"/>
        <color rgb="FFFF0000"/>
        <rFont val="方正仿宋_GBK"/>
        <charset val="134"/>
      </rPr>
      <t>全心一路、全心二路、全心五路、德字一路、德字</t>
    </r>
    <r>
      <rPr>
        <sz val="10"/>
        <color rgb="FFFF0000"/>
        <rFont val="Times New Roman"/>
        <charset val="134"/>
      </rPr>
      <t>5</t>
    </r>
    <r>
      <rPr>
        <sz val="10"/>
        <color rgb="FFFF0000"/>
        <rFont val="方正仿宋_GBK"/>
        <charset val="134"/>
      </rPr>
      <t>路等</t>
    </r>
    <r>
      <rPr>
        <sz val="10"/>
        <color rgb="FFFF0000"/>
        <rFont val="Times New Roman"/>
        <charset val="134"/>
      </rPr>
      <t>5</t>
    </r>
    <r>
      <rPr>
        <sz val="10"/>
        <color rgb="FFFF0000"/>
        <rFont val="方正仿宋_GBK"/>
        <charset val="134"/>
      </rPr>
      <t>座桥梁桥栏杆破损严重，存在安全隐患，现申请将原桥栏杆拆除重建</t>
    </r>
  </si>
  <si>
    <r>
      <rPr>
        <sz val="10"/>
        <rFont val="方正仿宋_GBK"/>
        <charset val="134"/>
      </rPr>
      <t>东安镇村</t>
    </r>
  </si>
  <si>
    <r>
      <rPr>
        <sz val="10"/>
        <color theme="1"/>
        <rFont val="方正仿宋_GBK"/>
        <charset val="134"/>
      </rPr>
      <t>路面修复工程</t>
    </r>
  </si>
  <si>
    <r>
      <rPr>
        <sz val="10"/>
        <rFont val="方正仿宋_GBK"/>
        <charset val="134"/>
      </rPr>
      <t>富民路为村域重要交通道路，为沿河路，人车流量较大，因保塌下沉致路面不平，部分开裂，存在安全隐患，现申请修补后铺设沥青，并增设警示桩；道路总长</t>
    </r>
    <r>
      <rPr>
        <sz val="10"/>
        <rFont val="Times New Roman"/>
        <charset val="134"/>
      </rPr>
      <t>191</t>
    </r>
    <r>
      <rPr>
        <sz val="10"/>
        <rFont val="方正仿宋_GBK"/>
        <charset val="134"/>
      </rPr>
      <t>米，宽度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米路段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米，宽度</t>
    </r>
    <r>
      <rPr>
        <sz val="10"/>
        <rFont val="Times New Roman"/>
        <charset val="134"/>
      </rPr>
      <t>4.3</t>
    </r>
    <r>
      <rPr>
        <sz val="10"/>
        <rFont val="方正仿宋_GBK"/>
        <charset val="134"/>
      </rPr>
      <t>米路段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米，宽度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米路段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米。</t>
    </r>
  </si>
  <si>
    <r>
      <rPr>
        <sz val="10"/>
        <rFont val="方正仿宋_GBK"/>
        <charset val="134"/>
      </rPr>
      <t>仲辉村</t>
    </r>
  </si>
  <si>
    <r>
      <rPr>
        <sz val="10"/>
        <rFont val="方正仿宋_GBK"/>
        <charset val="134"/>
      </rPr>
      <t>泯沟保塌</t>
    </r>
  </si>
  <si>
    <r>
      <rPr>
        <sz val="10"/>
        <rFont val="方正仿宋_GBK"/>
        <charset val="134"/>
      </rPr>
      <t>埭路旁边路肩泥土流失严重，导致水泥路中空，存在安全隐患，现申请对涉及路段进行保塌加固，合计长度约为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米</t>
    </r>
  </si>
  <si>
    <r>
      <rPr>
        <sz val="10"/>
        <color theme="1"/>
        <rFont val="方正仿宋_GBK"/>
        <charset val="134"/>
      </rPr>
      <t>道路新建工程</t>
    </r>
  </si>
  <si>
    <r>
      <rPr>
        <sz val="10"/>
        <color theme="1"/>
        <rFont val="方正仿宋_GBK"/>
        <charset val="134"/>
      </rPr>
      <t>兴海六路北侧地块地势较低，南北距离短，周边农户流转意愿强烈，但因天然条件等原因，难以流转，维稳压力较大。现申请建设生产道路，长约</t>
    </r>
    <r>
      <rPr>
        <sz val="10"/>
        <color theme="1"/>
        <rFont val="Times New Roman"/>
        <charset val="134"/>
      </rPr>
      <t>850</t>
    </r>
    <r>
      <rPr>
        <sz val="10"/>
        <color theme="1"/>
        <rFont val="方正仿宋_GBK"/>
        <charset val="134"/>
      </rPr>
      <t>米，宽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米</t>
    </r>
  </si>
  <si>
    <r>
      <rPr>
        <sz val="10"/>
        <rFont val="方正仿宋_GBK"/>
        <charset val="134"/>
      </rPr>
      <t>建民村</t>
    </r>
  </si>
  <si>
    <r>
      <rPr>
        <sz val="10"/>
        <color theme="1"/>
        <rFont val="Times New Roman"/>
        <charset val="134"/>
      </rPr>
      <t>13</t>
    </r>
    <r>
      <rPr>
        <sz val="10"/>
        <color theme="1"/>
        <rFont val="方正仿宋_GBK"/>
        <charset val="134"/>
      </rPr>
      <t>组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小队南北向生产小道为原中心路，为沿河路，人流量较大，存在安全隐患，考虑群众日常出行需求，现申请建设便道，长约</t>
    </r>
    <r>
      <rPr>
        <sz val="10"/>
        <color theme="1"/>
        <rFont val="Times New Roman"/>
        <charset val="134"/>
      </rPr>
      <t>470</t>
    </r>
    <r>
      <rPr>
        <sz val="10"/>
        <color theme="1"/>
        <rFont val="方正仿宋_GBK"/>
        <charset val="134"/>
      </rPr>
      <t>米，宽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米</t>
    </r>
  </si>
  <si>
    <t>合作镇</t>
  </si>
  <si>
    <r>
      <rPr>
        <sz val="10"/>
        <color theme="1"/>
        <rFont val="方正仿宋_GBK"/>
        <charset val="134"/>
      </rPr>
      <t>志良桥村</t>
    </r>
  </si>
  <si>
    <r>
      <rPr>
        <sz val="10"/>
        <color theme="1"/>
        <rFont val="方正仿宋_GBK"/>
        <charset val="134"/>
      </rPr>
      <t>保塌项目</t>
    </r>
  </si>
  <si>
    <r>
      <rPr>
        <sz val="10"/>
        <color theme="1"/>
        <rFont val="方正仿宋_GBK"/>
        <charset val="134"/>
      </rPr>
      <t>志良桥中路部分路段坍塌，存在严重安全隐患，需要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方正仿宋_GBK"/>
        <charset val="134"/>
      </rPr>
      <t>米保塌</t>
    </r>
  </si>
  <si>
    <r>
      <rPr>
        <sz val="10"/>
        <color theme="1"/>
        <rFont val="方正仿宋_GBK"/>
        <charset val="134"/>
      </rPr>
      <t>周云村</t>
    </r>
  </si>
  <si>
    <r>
      <rPr>
        <sz val="10"/>
        <color theme="1"/>
        <rFont val="方正仿宋_GBK"/>
        <charset val="134"/>
      </rPr>
      <t>道路翻建</t>
    </r>
  </si>
  <si>
    <r>
      <rPr>
        <sz val="10"/>
        <color theme="1"/>
        <rFont val="方正仿宋_GBK"/>
        <charset val="134"/>
      </rPr>
      <t>周云村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方正仿宋_GBK"/>
        <charset val="134"/>
      </rPr>
      <t>组冯建辉宅向北至大寨河沿，因年久失修导致路面坑洼，沿沟路段下沉，需要道路翻建</t>
    </r>
    <r>
      <rPr>
        <sz val="10"/>
        <color theme="1"/>
        <rFont val="Times New Roman"/>
        <charset val="134"/>
      </rPr>
      <t>180</t>
    </r>
    <r>
      <rPr>
        <sz val="10"/>
        <color theme="1"/>
        <rFont val="方正仿宋_GBK"/>
        <charset val="134"/>
      </rPr>
      <t>米，宽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米</t>
    </r>
  </si>
  <si>
    <t>竖海村</t>
  </si>
  <si>
    <t>路灯项目</t>
  </si>
  <si>
    <r>
      <rPr>
        <sz val="10"/>
        <color rgb="FFFF0000"/>
        <rFont val="方正仿宋_GBK"/>
        <charset val="134"/>
      </rPr>
      <t>路灯安装年代久，目前灯光昏暗，照明效果差，需要更换</t>
    </r>
    <r>
      <rPr>
        <sz val="10"/>
        <color rgb="FFFF0000"/>
        <rFont val="Times New Roman"/>
        <charset val="134"/>
      </rPr>
      <t>221</t>
    </r>
    <r>
      <rPr>
        <sz val="10"/>
        <color rgb="FFFF0000"/>
        <rFont val="方正仿宋_GBK"/>
        <charset val="134"/>
      </rPr>
      <t>盏</t>
    </r>
  </si>
  <si>
    <t>四楼村</t>
  </si>
  <si>
    <r>
      <rPr>
        <sz val="10"/>
        <color rgb="FFFF0000"/>
        <rFont val="方正仿宋_GBK"/>
        <charset val="134"/>
      </rPr>
      <t>路灯安装年代久，目前灯光昏暗，照明效果差，需要更换</t>
    </r>
    <r>
      <rPr>
        <sz val="10"/>
        <color rgb="FFFF0000"/>
        <rFont val="Times New Roman"/>
        <charset val="134"/>
      </rPr>
      <t>231</t>
    </r>
    <r>
      <rPr>
        <sz val="10"/>
        <color rgb="FFFF0000"/>
        <rFont val="方正仿宋_GBK"/>
        <charset val="134"/>
      </rPr>
      <t>盏</t>
    </r>
  </si>
  <si>
    <t>兴隆村</t>
  </si>
  <si>
    <r>
      <rPr>
        <sz val="10"/>
        <color rgb="FFFF0000"/>
        <rFont val="方正仿宋_GBK"/>
        <charset val="134"/>
      </rPr>
      <t>路灯安装年代久，目前灯光昏暗，照明效果差，需要更换</t>
    </r>
    <r>
      <rPr>
        <sz val="10"/>
        <color rgb="FFFF0000"/>
        <rFont val="Times New Roman"/>
        <charset val="134"/>
      </rPr>
      <t>650</t>
    </r>
    <r>
      <rPr>
        <sz val="10"/>
        <color rgb="FFFF0000"/>
        <rFont val="方正仿宋_GBK"/>
        <charset val="134"/>
      </rPr>
      <t>盏</t>
    </r>
  </si>
  <si>
    <t>达育村</t>
  </si>
  <si>
    <r>
      <rPr>
        <sz val="10"/>
        <color rgb="FFFF0000"/>
        <rFont val="方正仿宋_GBK"/>
        <charset val="134"/>
      </rPr>
      <t>路灯安装年代久，目前灯光昏暗，照明效果差，需要更换</t>
    </r>
    <r>
      <rPr>
        <sz val="10"/>
        <color rgb="FFFF0000"/>
        <rFont val="Times New Roman"/>
        <charset val="134"/>
      </rPr>
      <t>416</t>
    </r>
    <r>
      <rPr>
        <sz val="10"/>
        <color rgb="FFFF0000"/>
        <rFont val="方正仿宋_GBK"/>
        <charset val="134"/>
      </rPr>
      <t>盏，新增</t>
    </r>
    <r>
      <rPr>
        <sz val="10"/>
        <color rgb="FFFF0000"/>
        <rFont val="Times New Roman"/>
        <charset val="134"/>
      </rPr>
      <t>10</t>
    </r>
    <r>
      <rPr>
        <sz val="10"/>
        <color rgb="FFFF0000"/>
        <rFont val="方正仿宋_GBK"/>
        <charset val="134"/>
      </rPr>
      <t>盏</t>
    </r>
  </si>
  <si>
    <t>王鲍镇</t>
  </si>
  <si>
    <t>建群村</t>
  </si>
  <si>
    <t>路灯</t>
  </si>
  <si>
    <t>建群北路等</t>
  </si>
  <si>
    <t>黄英村</t>
  </si>
  <si>
    <t>黄英南路等</t>
  </si>
  <si>
    <t>义南村</t>
  </si>
  <si>
    <t>元东中心路等</t>
  </si>
  <si>
    <t>聚星村</t>
  </si>
  <si>
    <t>路灯头更换</t>
  </si>
  <si>
    <t>万盛街等</t>
  </si>
  <si>
    <r>
      <rPr>
        <sz val="10"/>
        <color rgb="FFFF0000"/>
        <rFont val="方正仿宋_GBK"/>
        <charset val="134"/>
      </rPr>
      <t>才良北路等</t>
    </r>
    <r>
      <rPr>
        <sz val="10"/>
        <color rgb="FFFF0000"/>
        <rFont val="Times New Roman"/>
        <charset val="134"/>
      </rPr>
      <t>6400</t>
    </r>
    <r>
      <rPr>
        <sz val="10"/>
        <color rgb="FFFF0000"/>
        <rFont val="方正仿宋_GBK"/>
        <charset val="134"/>
      </rPr>
      <t>米</t>
    </r>
  </si>
  <si>
    <t>安良村</t>
  </si>
  <si>
    <r>
      <rPr>
        <sz val="10"/>
        <color rgb="FFFF0000"/>
        <rFont val="方正仿宋_GBK"/>
        <charset val="134"/>
      </rPr>
      <t>安良支路</t>
    </r>
    <r>
      <rPr>
        <sz val="10"/>
        <color rgb="FFFF0000"/>
        <rFont val="Times New Roman"/>
        <charset val="134"/>
      </rPr>
      <t>900</t>
    </r>
    <r>
      <rPr>
        <sz val="10"/>
        <color rgb="FFFF0000"/>
        <rFont val="方正仿宋_GBK"/>
        <charset val="134"/>
      </rPr>
      <t>米</t>
    </r>
  </si>
  <si>
    <t>元北村</t>
  </si>
  <si>
    <r>
      <rPr>
        <sz val="10"/>
        <color rgb="FFFF0000"/>
        <rFont val="方正仿宋_GBK"/>
        <charset val="134"/>
      </rPr>
      <t>港西路</t>
    </r>
    <r>
      <rPr>
        <sz val="10"/>
        <color rgb="FFFF0000"/>
        <rFont val="Times New Roman"/>
        <charset val="134"/>
      </rPr>
      <t>3800</t>
    </r>
    <r>
      <rPr>
        <sz val="10"/>
        <color rgb="FFFF0000"/>
        <rFont val="方正仿宋_GBK"/>
        <charset val="134"/>
      </rPr>
      <t>米、西迈河路</t>
    </r>
    <r>
      <rPr>
        <sz val="10"/>
        <color rgb="FFFF0000"/>
        <rFont val="Times New Roman"/>
        <charset val="134"/>
      </rPr>
      <t>3800</t>
    </r>
    <r>
      <rPr>
        <sz val="10"/>
        <color rgb="FFFF0000"/>
        <rFont val="方正仿宋_GBK"/>
        <charset val="134"/>
      </rPr>
      <t>米</t>
    </r>
  </si>
  <si>
    <t>大生村</t>
  </si>
  <si>
    <r>
      <rPr>
        <sz val="10"/>
        <color rgb="FFFF0000"/>
        <rFont val="方正仿宋_GBK"/>
        <charset val="134"/>
      </rPr>
      <t>新华北支路等</t>
    </r>
    <r>
      <rPr>
        <sz val="10"/>
        <color rgb="FFFF0000"/>
        <rFont val="Times New Roman"/>
        <charset val="134"/>
      </rPr>
      <t>1250</t>
    </r>
    <r>
      <rPr>
        <sz val="10"/>
        <color rgb="FFFF0000"/>
        <rFont val="方正仿宋_GBK"/>
        <charset val="134"/>
      </rPr>
      <t>米</t>
    </r>
  </si>
  <si>
    <t>久西村</t>
  </si>
  <si>
    <r>
      <rPr>
        <sz val="10"/>
        <color rgb="FFFF0000"/>
        <rFont val="方正仿宋_GBK"/>
        <charset val="134"/>
      </rPr>
      <t>更新路等</t>
    </r>
    <r>
      <rPr>
        <sz val="10"/>
        <color rgb="FFFF0000"/>
        <rFont val="Times New Roman"/>
        <charset val="134"/>
      </rPr>
      <t>6850</t>
    </r>
    <r>
      <rPr>
        <sz val="10"/>
        <color rgb="FFFF0000"/>
        <rFont val="方正仿宋_GBK"/>
        <charset val="134"/>
      </rPr>
      <t>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</si>
</sst>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2"/>
      <name val="宋体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2"/>
      <name val="黑体"/>
      <charset val="134"/>
    </font>
    <font>
      <sz val="10"/>
      <name val="Times New Roman"/>
      <charset val="134"/>
    </font>
    <font>
      <b/>
      <sz val="10"/>
      <color rgb="FFFF0000"/>
      <name val="方正仿宋_GBK"/>
      <charset val="134"/>
    </font>
    <font>
      <sz val="10"/>
      <color rgb="FF000000"/>
      <name val="Times New Roman"/>
      <charset val="134"/>
    </font>
    <font>
      <sz val="10"/>
      <color rgb="FFFF0000"/>
      <name val="方正仿宋_GBK"/>
      <charset val="134"/>
    </font>
    <font>
      <b/>
      <sz val="10"/>
      <color rgb="FFFF0000"/>
      <name val="Times New Roman"/>
      <charset val="134"/>
    </font>
    <font>
      <sz val="10"/>
      <name val="方正仿宋_GBK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方正仿宋_GBK"/>
      <charset val="134"/>
    </font>
    <font>
      <sz val="10"/>
      <name val="宋体"/>
      <charset val="134"/>
    </font>
    <font>
      <sz val="20"/>
      <name val="Noto Serif CJK 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1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2" fillId="0" borderId="0" xfId="49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76" fontId="4" fillId="3" borderId="1" xfId="50" applyNumberFormat="1" applyFont="1" applyFill="1" applyBorder="1" applyAlignment="1">
      <alignment horizontal="left" vertical="center" wrapText="1"/>
    </xf>
    <xf numFmtId="0" fontId="13" fillId="3" borderId="1" xfId="5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49" applyNumberFormat="1" applyFont="1" applyFill="1" applyBorder="1" applyAlignment="1">
      <alignment horizontal="center" vertical="center" wrapText="1"/>
    </xf>
    <xf numFmtId="0" fontId="16" fillId="0" borderId="0" xfId="49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zoomScale="115" zoomScaleNormal="115" workbookViewId="0">
      <pane ySplit="2" topLeftCell="A3" activePane="bottomLeft" state="frozen"/>
      <selection/>
      <selection pane="bottomLeft" activeCell="K8" sqref="K8"/>
    </sheetView>
  </sheetViews>
  <sheetFormatPr defaultColWidth="9" defaultRowHeight="15" outlineLevelCol="7"/>
  <cols>
    <col min="1" max="1" width="5.74814814814815" style="4" customWidth="1"/>
    <col min="2" max="2" width="6.40740740740741" style="5" customWidth="1"/>
    <col min="3" max="3" width="9.37777777777778" style="4" customWidth="1"/>
    <col min="4" max="4" width="26.9185185185185" style="4" customWidth="1"/>
    <col min="5" max="5" width="59.3777777777778" style="6" customWidth="1"/>
    <col min="6" max="6" width="10" style="4" customWidth="1"/>
    <col min="7" max="7" width="16.3777777777778" style="7" customWidth="1"/>
    <col min="8" max="8" width="8.87407407407407" style="8" customWidth="1"/>
    <col min="9" max="16384" width="9" style="9"/>
  </cols>
  <sheetData>
    <row r="1" ht="52.5" customHeight="1" spans="1:7">
      <c r="A1" s="10" t="s">
        <v>0</v>
      </c>
      <c r="B1" s="11"/>
      <c r="C1" s="10"/>
      <c r="D1" s="10"/>
      <c r="E1" s="45"/>
      <c r="F1" s="10"/>
      <c r="G1" s="46"/>
    </row>
    <row r="2" ht="4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47" t="s">
        <v>7</v>
      </c>
    </row>
    <row r="3" s="1" customFormat="1" ht="38.25" spans="1:8">
      <c r="A3" s="13">
        <v>6</v>
      </c>
      <c r="B3" s="14" t="s">
        <v>8</v>
      </c>
      <c r="C3" s="15" t="s">
        <v>9</v>
      </c>
      <c r="D3" s="15" t="s">
        <v>10</v>
      </c>
      <c r="E3" s="48" t="s">
        <v>11</v>
      </c>
      <c r="F3" s="17">
        <v>14</v>
      </c>
      <c r="G3" s="17">
        <v>12</v>
      </c>
      <c r="H3" s="2"/>
    </row>
    <row r="4" s="1" customFormat="1" spans="1:8">
      <c r="A4" s="13">
        <v>7</v>
      </c>
      <c r="B4" s="16"/>
      <c r="C4" s="17" t="s">
        <v>12</v>
      </c>
      <c r="D4" s="15" t="s">
        <v>10</v>
      </c>
      <c r="E4" s="48" t="s">
        <v>13</v>
      </c>
      <c r="F4" s="17">
        <v>22</v>
      </c>
      <c r="G4" s="17">
        <v>18</v>
      </c>
      <c r="H4" s="2"/>
    </row>
    <row r="5" s="1" customFormat="1" spans="1:8">
      <c r="A5" s="13">
        <v>8</v>
      </c>
      <c r="B5" s="16"/>
      <c r="C5" s="18" t="s">
        <v>14</v>
      </c>
      <c r="D5" s="19" t="s">
        <v>15</v>
      </c>
      <c r="E5" s="49" t="s">
        <v>16</v>
      </c>
      <c r="F5" s="50">
        <v>27</v>
      </c>
      <c r="G5" s="50">
        <v>24</v>
      </c>
      <c r="H5" s="2"/>
    </row>
    <row r="6" s="1" customFormat="1" spans="1:8">
      <c r="A6" s="13">
        <v>9</v>
      </c>
      <c r="B6" s="16"/>
      <c r="C6" s="18" t="s">
        <v>17</v>
      </c>
      <c r="D6" s="19" t="s">
        <v>15</v>
      </c>
      <c r="E6" s="49" t="s">
        <v>16</v>
      </c>
      <c r="F6" s="50">
        <v>27</v>
      </c>
      <c r="G6" s="50">
        <v>24</v>
      </c>
      <c r="H6" s="2"/>
    </row>
    <row r="7" s="1" customFormat="1" spans="1:8">
      <c r="A7" s="13">
        <v>10</v>
      </c>
      <c r="B7" s="16"/>
      <c r="C7" s="20" t="s">
        <v>18</v>
      </c>
      <c r="D7" s="19" t="s">
        <v>15</v>
      </c>
      <c r="E7" s="49" t="s">
        <v>19</v>
      </c>
      <c r="F7" s="50">
        <v>19</v>
      </c>
      <c r="G7" s="50">
        <v>17</v>
      </c>
      <c r="H7" s="2"/>
    </row>
    <row r="8" s="1" customFormat="1" ht="25.5" spans="1:8">
      <c r="A8" s="13">
        <v>11</v>
      </c>
      <c r="B8" s="16"/>
      <c r="C8" s="18" t="s">
        <v>20</v>
      </c>
      <c r="D8" s="19" t="s">
        <v>15</v>
      </c>
      <c r="E8" s="49" t="s">
        <v>21</v>
      </c>
      <c r="F8" s="50">
        <v>22</v>
      </c>
      <c r="G8" s="50">
        <v>20</v>
      </c>
      <c r="H8" s="2"/>
    </row>
    <row r="9" s="1" customFormat="1" ht="25.5" spans="1:8">
      <c r="A9" s="13">
        <v>12</v>
      </c>
      <c r="B9" s="16"/>
      <c r="C9" s="18" t="s">
        <v>22</v>
      </c>
      <c r="D9" s="19" t="s">
        <v>15</v>
      </c>
      <c r="E9" s="49" t="s">
        <v>23</v>
      </c>
      <c r="F9" s="50">
        <v>25</v>
      </c>
      <c r="G9" s="50">
        <v>22</v>
      </c>
      <c r="H9" s="2"/>
    </row>
    <row r="10" s="1" customFormat="1" ht="38.25" spans="1:8">
      <c r="A10" s="13">
        <v>13</v>
      </c>
      <c r="B10" s="16"/>
      <c r="C10" s="20" t="s">
        <v>24</v>
      </c>
      <c r="D10" s="19" t="s">
        <v>25</v>
      </c>
      <c r="E10" s="49" t="s">
        <v>26</v>
      </c>
      <c r="F10" s="50">
        <v>22</v>
      </c>
      <c r="G10" s="50">
        <v>20</v>
      </c>
      <c r="H10" s="2"/>
    </row>
    <row r="11" s="2" customFormat="1" ht="25.5" spans="1:7">
      <c r="A11" s="13">
        <v>14</v>
      </c>
      <c r="B11" s="16"/>
      <c r="C11" s="15" t="s">
        <v>27</v>
      </c>
      <c r="D11" s="15" t="s">
        <v>28</v>
      </c>
      <c r="E11" s="48" t="s">
        <v>29</v>
      </c>
      <c r="F11" s="17">
        <v>5</v>
      </c>
      <c r="G11" s="17">
        <v>4</v>
      </c>
    </row>
    <row r="12" s="2" customFormat="1" ht="25.5" spans="1:7">
      <c r="A12" s="13">
        <v>15</v>
      </c>
      <c r="B12" s="16"/>
      <c r="C12" s="15" t="s">
        <v>30</v>
      </c>
      <c r="D12" s="15" t="s">
        <v>31</v>
      </c>
      <c r="E12" s="48" t="s">
        <v>32</v>
      </c>
      <c r="F12" s="17">
        <v>20</v>
      </c>
      <c r="G12" s="17">
        <v>17</v>
      </c>
    </row>
    <row r="13" s="2" customFormat="1" spans="1:7">
      <c r="A13" s="13">
        <v>16</v>
      </c>
      <c r="B13" s="16"/>
      <c r="C13" s="17" t="s">
        <v>33</v>
      </c>
      <c r="D13" s="17" t="s">
        <v>34</v>
      </c>
      <c r="E13" s="48" t="s">
        <v>35</v>
      </c>
      <c r="F13" s="17">
        <v>20</v>
      </c>
      <c r="G13" s="17">
        <v>17</v>
      </c>
    </row>
    <row r="14" s="2" customFormat="1" spans="1:7">
      <c r="A14" s="13">
        <v>17</v>
      </c>
      <c r="B14" s="16"/>
      <c r="C14" s="17" t="s">
        <v>33</v>
      </c>
      <c r="D14" s="17" t="s">
        <v>36</v>
      </c>
      <c r="E14" s="48" t="s">
        <v>37</v>
      </c>
      <c r="F14" s="17">
        <v>70</v>
      </c>
      <c r="G14" s="17">
        <v>60</v>
      </c>
    </row>
    <row r="15" s="1" customFormat="1" spans="1:8">
      <c r="A15" s="21"/>
      <c r="B15" s="21"/>
      <c r="C15" s="22"/>
      <c r="D15" s="22"/>
      <c r="E15" s="51"/>
      <c r="F15" s="52">
        <f>SUM(F3:F14)</f>
        <v>293</v>
      </c>
      <c r="G15" s="52">
        <f>SUM(G3:G14)</f>
        <v>255</v>
      </c>
      <c r="H15" s="2"/>
    </row>
    <row r="16" s="1" customFormat="1" spans="1:8">
      <c r="A16" s="13">
        <v>23</v>
      </c>
      <c r="B16" s="14" t="s">
        <v>38</v>
      </c>
      <c r="C16" s="23" t="s">
        <v>39</v>
      </c>
      <c r="D16" s="24" t="s">
        <v>40</v>
      </c>
      <c r="E16" s="53" t="s">
        <v>41</v>
      </c>
      <c r="F16" s="54">
        <v>4.5</v>
      </c>
      <c r="G16" s="54">
        <v>4</v>
      </c>
      <c r="H16" s="2"/>
    </row>
    <row r="17" s="1" customFormat="1" ht="25.5" spans="1:8">
      <c r="A17" s="13">
        <v>24</v>
      </c>
      <c r="B17" s="25"/>
      <c r="C17" s="23" t="s">
        <v>42</v>
      </c>
      <c r="D17" s="24" t="s">
        <v>40</v>
      </c>
      <c r="E17" s="53" t="s">
        <v>43</v>
      </c>
      <c r="F17" s="54">
        <v>23</v>
      </c>
      <c r="G17" s="54">
        <v>20</v>
      </c>
      <c r="H17" s="2"/>
    </row>
    <row r="18" s="1" customFormat="1" ht="29.25" spans="1:8">
      <c r="A18" s="13">
        <v>25</v>
      </c>
      <c r="B18" s="25"/>
      <c r="C18" s="26" t="s">
        <v>44</v>
      </c>
      <c r="D18" s="24" t="s">
        <v>40</v>
      </c>
      <c r="E18" s="53" t="s">
        <v>45</v>
      </c>
      <c r="F18" s="54">
        <v>40</v>
      </c>
      <c r="G18" s="54">
        <v>36</v>
      </c>
      <c r="H18" s="2"/>
    </row>
    <row r="19" s="1" customFormat="1" spans="1:8">
      <c r="A19" s="13">
        <v>26</v>
      </c>
      <c r="B19" s="25"/>
      <c r="C19" s="23" t="s">
        <v>46</v>
      </c>
      <c r="D19" s="24" t="s">
        <v>40</v>
      </c>
      <c r="E19" s="53" t="s">
        <v>47</v>
      </c>
      <c r="F19" s="54">
        <v>29</v>
      </c>
      <c r="G19" s="54">
        <v>26</v>
      </c>
      <c r="H19" s="2"/>
    </row>
    <row r="20" s="1" customFormat="1" spans="1:8">
      <c r="A20" s="13">
        <v>27</v>
      </c>
      <c r="B20" s="25"/>
      <c r="C20" s="23" t="s">
        <v>48</v>
      </c>
      <c r="D20" s="24" t="s">
        <v>40</v>
      </c>
      <c r="E20" s="53" t="s">
        <v>49</v>
      </c>
      <c r="F20" s="54">
        <v>8</v>
      </c>
      <c r="G20" s="54">
        <v>7</v>
      </c>
      <c r="H20" s="2"/>
    </row>
    <row r="21" s="2" customFormat="1" ht="63.75" spans="1:7">
      <c r="A21" s="13">
        <v>28</v>
      </c>
      <c r="B21" s="25"/>
      <c r="C21" s="27" t="s">
        <v>50</v>
      </c>
      <c r="D21" s="27" t="s">
        <v>51</v>
      </c>
      <c r="E21" s="55" t="s">
        <v>52</v>
      </c>
      <c r="F21" s="56">
        <v>54</v>
      </c>
      <c r="G21" s="56">
        <v>48</v>
      </c>
    </row>
    <row r="22" s="2" customFormat="1" ht="38.25" spans="1:7">
      <c r="A22" s="13">
        <v>29</v>
      </c>
      <c r="B22" s="25"/>
      <c r="C22" s="23" t="s">
        <v>53</v>
      </c>
      <c r="D22" s="28" t="s">
        <v>54</v>
      </c>
      <c r="E22" s="57" t="s">
        <v>55</v>
      </c>
      <c r="F22" s="54">
        <v>10.5</v>
      </c>
      <c r="G22" s="54">
        <v>9</v>
      </c>
    </row>
    <row r="23" s="2" customFormat="1" ht="25.5" spans="1:7">
      <c r="A23" s="13">
        <v>30</v>
      </c>
      <c r="B23" s="25"/>
      <c r="C23" s="23" t="s">
        <v>56</v>
      </c>
      <c r="D23" s="23" t="s">
        <v>57</v>
      </c>
      <c r="E23" s="53" t="s">
        <v>58</v>
      </c>
      <c r="F23" s="54">
        <v>12</v>
      </c>
      <c r="G23" s="54">
        <v>10</v>
      </c>
    </row>
    <row r="24" s="2" customFormat="1" ht="25.5" spans="1:7">
      <c r="A24" s="13">
        <v>31</v>
      </c>
      <c r="B24" s="25"/>
      <c r="C24" s="23" t="s">
        <v>46</v>
      </c>
      <c r="D24" s="28" t="s">
        <v>59</v>
      </c>
      <c r="E24" s="58" t="s">
        <v>60</v>
      </c>
      <c r="F24" s="54">
        <v>40</v>
      </c>
      <c r="G24" s="54">
        <v>36</v>
      </c>
    </row>
    <row r="25" s="2" customFormat="1" ht="25.5" spans="1:7">
      <c r="A25" s="13">
        <v>32</v>
      </c>
      <c r="B25" s="25"/>
      <c r="C25" s="23" t="s">
        <v>61</v>
      </c>
      <c r="D25" s="28" t="s">
        <v>59</v>
      </c>
      <c r="E25" s="59" t="s">
        <v>62</v>
      </c>
      <c r="F25" s="54">
        <v>24</v>
      </c>
      <c r="G25" s="54">
        <v>21</v>
      </c>
    </row>
    <row r="26" s="1" customFormat="1" spans="1:8">
      <c r="A26" s="21"/>
      <c r="B26" s="21"/>
      <c r="C26" s="21"/>
      <c r="D26" s="29"/>
      <c r="E26" s="60"/>
      <c r="F26" s="61">
        <f>SUM(F16:F25)</f>
        <v>245</v>
      </c>
      <c r="G26" s="61">
        <f>SUM(G16:G25)</f>
        <v>217</v>
      </c>
      <c r="H26" s="2"/>
    </row>
    <row r="27" s="1" customFormat="1" spans="1:8">
      <c r="A27" s="30">
        <v>41</v>
      </c>
      <c r="B27" s="16" t="s">
        <v>63</v>
      </c>
      <c r="C27" s="31" t="s">
        <v>64</v>
      </c>
      <c r="D27" s="31" t="s">
        <v>65</v>
      </c>
      <c r="E27" s="59" t="s">
        <v>66</v>
      </c>
      <c r="F27" s="62">
        <v>40</v>
      </c>
      <c r="G27" s="62">
        <f t="shared" ref="G27:G32" si="0">F27*0.9</f>
        <v>36</v>
      </c>
      <c r="H27" s="2"/>
    </row>
    <row r="28" s="2" customFormat="1" ht="25.5" spans="1:7">
      <c r="A28" s="30">
        <v>42</v>
      </c>
      <c r="B28" s="16"/>
      <c r="C28" s="31" t="s">
        <v>67</v>
      </c>
      <c r="D28" s="31" t="s">
        <v>68</v>
      </c>
      <c r="E28" s="59" t="s">
        <v>69</v>
      </c>
      <c r="F28" s="62">
        <v>10</v>
      </c>
      <c r="G28" s="62">
        <f t="shared" si="0"/>
        <v>9</v>
      </c>
    </row>
    <row r="29" s="2" customFormat="1" spans="1:7">
      <c r="A29" s="30">
        <v>43</v>
      </c>
      <c r="B29" s="16"/>
      <c r="C29" s="27" t="s">
        <v>70</v>
      </c>
      <c r="D29" s="27" t="s">
        <v>71</v>
      </c>
      <c r="E29" s="55" t="s">
        <v>72</v>
      </c>
      <c r="F29" s="63">
        <v>16.58</v>
      </c>
      <c r="G29" s="63">
        <f t="shared" si="0"/>
        <v>14.922</v>
      </c>
    </row>
    <row r="30" s="2" customFormat="1" spans="1:7">
      <c r="A30" s="30">
        <v>44</v>
      </c>
      <c r="B30" s="16"/>
      <c r="C30" s="32" t="s">
        <v>73</v>
      </c>
      <c r="D30" s="32" t="s">
        <v>71</v>
      </c>
      <c r="E30" s="55" t="s">
        <v>74</v>
      </c>
      <c r="F30" s="63">
        <v>17.33</v>
      </c>
      <c r="G30" s="63">
        <f t="shared" si="0"/>
        <v>15.597</v>
      </c>
    </row>
    <row r="31" s="2" customFormat="1" spans="1:7">
      <c r="A31" s="30">
        <v>45</v>
      </c>
      <c r="B31" s="16"/>
      <c r="C31" s="32" t="s">
        <v>75</v>
      </c>
      <c r="D31" s="32" t="s">
        <v>71</v>
      </c>
      <c r="E31" s="55" t="s">
        <v>76</v>
      </c>
      <c r="F31" s="56">
        <v>45.5</v>
      </c>
      <c r="G31" s="56">
        <f t="shared" si="0"/>
        <v>40.95</v>
      </c>
    </row>
    <row r="32" s="2" customFormat="1" spans="1:7">
      <c r="A32" s="30">
        <v>46</v>
      </c>
      <c r="B32" s="16"/>
      <c r="C32" s="32" t="s">
        <v>77</v>
      </c>
      <c r="D32" s="32" t="s">
        <v>71</v>
      </c>
      <c r="E32" s="55" t="s">
        <v>78</v>
      </c>
      <c r="F32" s="63">
        <v>33.2</v>
      </c>
      <c r="G32" s="63">
        <f t="shared" si="0"/>
        <v>29.88</v>
      </c>
    </row>
    <row r="33" s="1" customFormat="1" spans="1:8">
      <c r="A33" s="21"/>
      <c r="B33" s="21"/>
      <c r="C33" s="29"/>
      <c r="D33" s="29"/>
      <c r="E33" s="60"/>
      <c r="F33" s="61">
        <f>SUM(F27:F32)</f>
        <v>162.61</v>
      </c>
      <c r="G33" s="61">
        <f>SUM(G27:G32)</f>
        <v>146.349</v>
      </c>
      <c r="H33" s="2"/>
    </row>
    <row r="34" customFormat="1" ht="19.5" spans="1:8">
      <c r="A34" s="33">
        <v>64</v>
      </c>
      <c r="B34" s="14" t="s">
        <v>79</v>
      </c>
      <c r="C34" s="18" t="s">
        <v>80</v>
      </c>
      <c r="D34" s="32" t="s">
        <v>81</v>
      </c>
      <c r="E34" s="55" t="s">
        <v>82</v>
      </c>
      <c r="F34" s="64">
        <v>56.1</v>
      </c>
      <c r="G34" s="64">
        <v>50.49</v>
      </c>
      <c r="H34" s="8"/>
    </row>
    <row r="35" s="3" customFormat="1" ht="19.5" spans="1:8">
      <c r="A35" s="33">
        <v>65</v>
      </c>
      <c r="B35" s="25"/>
      <c r="C35" s="18" t="s">
        <v>83</v>
      </c>
      <c r="D35" s="32" t="s">
        <v>81</v>
      </c>
      <c r="E35" s="65" t="s">
        <v>84</v>
      </c>
      <c r="F35" s="64">
        <v>37.4</v>
      </c>
      <c r="G35" s="64">
        <v>33.66</v>
      </c>
      <c r="H35" s="8"/>
    </row>
    <row r="36" s="3" customFormat="1" ht="19.5" spans="1:8">
      <c r="A36" s="33">
        <v>66</v>
      </c>
      <c r="B36" s="25"/>
      <c r="C36" s="18" t="s">
        <v>85</v>
      </c>
      <c r="D36" s="32" t="s">
        <v>81</v>
      </c>
      <c r="E36" s="65" t="s">
        <v>86</v>
      </c>
      <c r="F36" s="64">
        <v>38.76</v>
      </c>
      <c r="G36" s="64">
        <v>34.88</v>
      </c>
      <c r="H36" s="8"/>
    </row>
    <row r="37" s="3" customFormat="1" ht="19.5" spans="1:8">
      <c r="A37" s="33">
        <v>67</v>
      </c>
      <c r="B37" s="25"/>
      <c r="C37" s="34" t="s">
        <v>87</v>
      </c>
      <c r="D37" s="35" t="s">
        <v>88</v>
      </c>
      <c r="E37" s="55" t="s">
        <v>89</v>
      </c>
      <c r="F37" s="64">
        <v>8.3</v>
      </c>
      <c r="G37" s="64">
        <v>7.47</v>
      </c>
      <c r="H37" s="8"/>
    </row>
    <row r="38" s="3" customFormat="1" ht="19.5" spans="1:8">
      <c r="A38" s="33">
        <v>68</v>
      </c>
      <c r="B38" s="25"/>
      <c r="C38" s="36"/>
      <c r="D38" s="32" t="s">
        <v>81</v>
      </c>
      <c r="E38" s="66" t="s">
        <v>90</v>
      </c>
      <c r="F38" s="64">
        <v>21.76</v>
      </c>
      <c r="G38" s="64">
        <v>19.58</v>
      </c>
      <c r="H38" s="8"/>
    </row>
    <row r="39" s="3" customFormat="1" ht="19.5" spans="1:8">
      <c r="A39" s="33">
        <v>69</v>
      </c>
      <c r="B39" s="25"/>
      <c r="C39" s="37" t="s">
        <v>91</v>
      </c>
      <c r="D39" s="32" t="s">
        <v>81</v>
      </c>
      <c r="E39" s="55" t="s">
        <v>92</v>
      </c>
      <c r="F39" s="64">
        <v>3.57</v>
      </c>
      <c r="G39" s="64">
        <v>3.21</v>
      </c>
      <c r="H39" s="8"/>
    </row>
    <row r="40" s="3" customFormat="1" ht="19.5" spans="1:8">
      <c r="A40" s="33">
        <v>70</v>
      </c>
      <c r="B40" s="25"/>
      <c r="C40" s="18" t="s">
        <v>93</v>
      </c>
      <c r="D40" s="32" t="s">
        <v>81</v>
      </c>
      <c r="E40" s="65" t="s">
        <v>94</v>
      </c>
      <c r="F40" s="64">
        <v>25.84</v>
      </c>
      <c r="G40" s="64">
        <v>23.26</v>
      </c>
      <c r="H40" s="8"/>
    </row>
    <row r="41" s="3" customFormat="1" ht="19.5" spans="1:8">
      <c r="A41" s="33">
        <v>71</v>
      </c>
      <c r="B41" s="25"/>
      <c r="C41" s="18" t="s">
        <v>95</v>
      </c>
      <c r="D41" s="32" t="s">
        <v>81</v>
      </c>
      <c r="E41" s="65" t="s">
        <v>96</v>
      </c>
      <c r="F41" s="64">
        <v>4.25</v>
      </c>
      <c r="G41" s="64">
        <v>3.83</v>
      </c>
      <c r="H41" s="8"/>
    </row>
    <row r="42" s="3" customFormat="1" ht="19.5" spans="1:8">
      <c r="A42" s="33">
        <v>72</v>
      </c>
      <c r="B42" s="25"/>
      <c r="C42" s="18" t="s">
        <v>97</v>
      </c>
      <c r="D42" s="32" t="s">
        <v>81</v>
      </c>
      <c r="E42" s="65" t="s">
        <v>98</v>
      </c>
      <c r="F42" s="64">
        <v>23.29</v>
      </c>
      <c r="G42" s="64">
        <v>20.96</v>
      </c>
      <c r="H42" s="8"/>
    </row>
    <row r="43" customFormat="1" ht="19.5" spans="1:8">
      <c r="A43" s="38"/>
      <c r="B43" s="38"/>
      <c r="C43" s="38"/>
      <c r="D43" s="38"/>
      <c r="E43" s="67"/>
      <c r="F43" s="68">
        <f>SUM(F34:F42)</f>
        <v>219.27</v>
      </c>
      <c r="G43" s="68">
        <f>SUM(G34:G42)</f>
        <v>197.34</v>
      </c>
      <c r="H43" s="8"/>
    </row>
    <row r="44" ht="24.75" customHeight="1" spans="1:7">
      <c r="A44" s="39"/>
      <c r="B44" s="40"/>
      <c r="C44" s="41"/>
      <c r="D44" s="41"/>
      <c r="E44" s="69"/>
      <c r="F44" s="70"/>
      <c r="G44" s="71"/>
    </row>
    <row r="45" ht="24.75" customHeight="1" spans="1:7">
      <c r="A45" s="39"/>
      <c r="B45" s="40"/>
      <c r="C45" s="41"/>
      <c r="D45" s="41"/>
      <c r="E45" s="69"/>
      <c r="F45" s="70"/>
      <c r="G45" s="71"/>
    </row>
    <row r="46" ht="24.75" customHeight="1" spans="1:7">
      <c r="A46" s="39"/>
      <c r="B46" s="40"/>
      <c r="C46" s="41"/>
      <c r="D46" s="41"/>
      <c r="E46" s="72"/>
      <c r="F46" s="39"/>
      <c r="G46" s="73"/>
    </row>
    <row r="47" ht="24.75" customHeight="1" spans="1:7">
      <c r="A47" s="39"/>
      <c r="B47" s="40"/>
      <c r="C47" s="39"/>
      <c r="D47" s="39"/>
      <c r="E47" s="74"/>
      <c r="F47" s="39"/>
      <c r="G47" s="73"/>
    </row>
    <row r="48" ht="24.75" customHeight="1" spans="1:7">
      <c r="A48" s="42"/>
      <c r="B48" s="43"/>
      <c r="C48" s="44"/>
      <c r="D48" s="44"/>
      <c r="E48" s="75"/>
      <c r="F48" s="44"/>
      <c r="G48" s="76"/>
    </row>
    <row r="49" ht="24.75" customHeight="1" spans="1:7">
      <c r="A49" s="42"/>
      <c r="B49" s="43"/>
      <c r="C49" s="44"/>
      <c r="D49" s="44"/>
      <c r="E49" s="75"/>
      <c r="F49" s="42"/>
      <c r="G49" s="76"/>
    </row>
    <row r="50" ht="24.75" customHeight="1" spans="1:7">
      <c r="A50" s="42"/>
      <c r="B50" s="43"/>
      <c r="C50" s="44"/>
      <c r="D50" s="44"/>
      <c r="E50" s="75"/>
      <c r="F50" s="44"/>
      <c r="G50" s="76"/>
    </row>
    <row r="51" ht="24.75" customHeight="1" spans="1:7">
      <c r="A51" s="42"/>
      <c r="B51" s="43"/>
      <c r="C51" s="44"/>
      <c r="D51" s="44"/>
      <c r="E51" s="75"/>
      <c r="F51" s="44"/>
      <c r="G51" s="76"/>
    </row>
    <row r="52" spans="7:7">
      <c r="G52" s="4"/>
    </row>
  </sheetData>
  <mergeCells count="6">
    <mergeCell ref="A1:G1"/>
    <mergeCell ref="B3:B14"/>
    <mergeCell ref="B16:B25"/>
    <mergeCell ref="B27:B32"/>
    <mergeCell ref="B34:B42"/>
    <mergeCell ref="C37:C38"/>
  </mergeCells>
  <printOptions horizontalCentered="1"/>
  <pageMargins left="0.113888888888889" right="0.156944444444444" top="0.440277777777778" bottom="0.393055555555556" header="0.747916666666667" footer="0.472222222222222"/>
  <pageSetup paperSize="9" scale="8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沈袁媛</cp:lastModifiedBy>
  <dcterms:created xsi:type="dcterms:W3CDTF">2026-02-11T02:14:00Z</dcterms:created>
  <dcterms:modified xsi:type="dcterms:W3CDTF">2026-02-12T15:09:14Z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4434FA6DB5D80073F47B8D69EDAD657B_43</vt:lpwstr>
  </property>
  <property fmtid="{D5CDD505-2E9C-101B-9397-08002B2CF9AE}" pid="3" name="KSOProductBuildVer">
    <vt:lpwstr>2052-12.1.2.22550</vt:lpwstr>
  </property>
</Properties>
</file>