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在职伤残" sheetId="5" r:id="rId1"/>
    <sheet name="在乡一" sheetId="6" r:id="rId2"/>
    <sheet name="在乡二" sheetId="9" r:id="rId3"/>
    <sheet name="三属、老复员" sheetId="10" r:id="rId4"/>
    <sheet name="护理费、两参、带病加乡" sheetId="11" r:id="rId5"/>
  </sheets>
  <definedNames>
    <definedName name="_xlnm.Print_Area" localSheetId="2">在乡二!$A$1:$F$36</definedName>
    <definedName name="_xlnm.Print_Area" localSheetId="1">在乡一!$A$1:$E$31</definedName>
  </definedNames>
  <calcPr calcId="125725"/>
</workbook>
</file>

<file path=xl/calcChain.xml><?xml version="1.0" encoding="utf-8"?>
<calcChain xmlns="http://schemas.openxmlformats.org/spreadsheetml/2006/main">
  <c r="F6" i="9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5"/>
  <c r="C7" i="11"/>
  <c r="C8"/>
  <c r="C9"/>
  <c r="C6"/>
  <c r="C23"/>
  <c r="C16"/>
  <c r="C21" i="10"/>
  <c r="C20"/>
  <c r="C19"/>
  <c r="C10"/>
  <c r="C9"/>
  <c r="C8"/>
  <c r="D30" i="6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31" i="5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</calcChain>
</file>

<file path=xl/sharedStrings.xml><?xml version="1.0" encoding="utf-8"?>
<sst xmlns="http://schemas.openxmlformats.org/spreadsheetml/2006/main" count="205" uniqueCount="67">
  <si>
    <t>附件1</t>
  </si>
  <si>
    <t>有固定收入残疾军人、伤残人民警察、伤残国家机关</t>
  </si>
  <si>
    <t>工作人员抚恤金标准表</t>
  </si>
  <si>
    <t>单位：元/年</t>
  </si>
  <si>
    <t>残疾等级</t>
  </si>
  <si>
    <t>残疾性质</t>
  </si>
  <si>
    <t>原标准</t>
  </si>
  <si>
    <t>提高标准</t>
  </si>
  <si>
    <t>新标准</t>
  </si>
  <si>
    <r>
      <rPr>
        <sz val="12"/>
        <rFont val="宋体"/>
        <charset val="134"/>
      </rPr>
      <t>一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</si>
  <si>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t>因战</t>
  </si>
  <si>
    <t>因公</t>
  </si>
  <si>
    <t>因病</t>
  </si>
  <si>
    <r>
      <rPr>
        <sz val="12"/>
        <rFont val="宋体"/>
        <charset val="134"/>
      </rPr>
      <t>二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</si>
  <si>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三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</si>
  <si>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四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</si>
  <si>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五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</si>
  <si>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六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</si>
  <si>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七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</si>
  <si>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八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</si>
  <si>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九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</si>
  <si>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r>
      <rPr>
        <sz val="12"/>
        <rFont val="宋体"/>
        <charset val="134"/>
      </rPr>
      <t>十</t>
    </r>
    <r>
      <rPr>
        <sz val="12"/>
        <rFont val="Times New Roman"/>
        <family val="1"/>
      </rPr>
      <t xml:space="preserve">  </t>
    </r>
    <r>
      <rPr>
        <sz val="12"/>
        <rFont val="宋体"/>
        <charset val="134"/>
      </rPr>
      <t>级</t>
    </r>
  </si>
  <si>
    <t>附件2</t>
  </si>
  <si>
    <t>无固定收入残疾军人抚恤金标准表一</t>
  </si>
  <si>
    <t>附件3</t>
  </si>
  <si>
    <t>无固定收入残疾军人抚恤金标准表二</t>
  </si>
  <si>
    <t>入伍时间</t>
  </si>
  <si>
    <t>抗日战争时期入伍（1931年9月18日至1945年9月2日）</t>
  </si>
  <si>
    <t>六级</t>
  </si>
  <si>
    <t>七级</t>
  </si>
  <si>
    <t>八级</t>
  </si>
  <si>
    <t>九级</t>
  </si>
  <si>
    <t>十级</t>
  </si>
  <si>
    <t>解放战争时期入伍（1945年9月3日至1949年9月30日）</t>
  </si>
  <si>
    <t>建国至1954年10月31日入伍</t>
  </si>
  <si>
    <t>备注</t>
  </si>
  <si>
    <t>1954年10月31日前入伍的残疾军人抚恤补助，在各时期复员军人定期生活补助的基础上增加5%。</t>
  </si>
  <si>
    <t>附件4</t>
  </si>
  <si>
    <t>烈士遗属、因公牺牲军人遗属、病故军人</t>
  </si>
  <si>
    <t>遗属抚恤金标准表</t>
  </si>
  <si>
    <t>属别</t>
  </si>
  <si>
    <t>烈士遗属</t>
  </si>
  <si>
    <t>因公牺牲军人遗属</t>
  </si>
  <si>
    <t>病故军人遗属</t>
  </si>
  <si>
    <t>附件5</t>
  </si>
  <si>
    <t>在乡复员军人生活补助标准表</t>
  </si>
  <si>
    <t>类 别</t>
  </si>
  <si>
    <t>抗 复</t>
  </si>
  <si>
    <t>解 复</t>
  </si>
  <si>
    <t>建 复</t>
  </si>
  <si>
    <t>附件6</t>
  </si>
  <si>
    <t>附件7</t>
  </si>
  <si>
    <t>“两参”退役人员生活补助标准表</t>
  </si>
  <si>
    <t>“两参”人员</t>
  </si>
  <si>
    <t>附件8</t>
  </si>
  <si>
    <t>带病回乡退伍军人生活补助标准表</t>
  </si>
  <si>
    <t>带病回乡</t>
  </si>
  <si>
    <t>（从2020年8月1日起执行）</t>
    <phoneticPr fontId="6" type="noConversion"/>
  </si>
  <si>
    <t>类别</t>
    <phoneticPr fontId="6" type="noConversion"/>
  </si>
  <si>
    <t>原标准</t>
    <phoneticPr fontId="6" type="noConversion"/>
  </si>
  <si>
    <t>提高标准</t>
    <phoneticPr fontId="6" type="noConversion"/>
  </si>
  <si>
    <t>新标准</t>
    <phoneticPr fontId="6" type="noConversion"/>
  </si>
  <si>
    <t>一至二级（因战、因公）</t>
    <phoneticPr fontId="6" type="noConversion"/>
  </si>
  <si>
    <t>三至四级（因战、因公）</t>
    <phoneticPr fontId="6" type="noConversion"/>
  </si>
  <si>
    <t>一至四级（因病）</t>
    <phoneticPr fontId="6" type="noConversion"/>
  </si>
  <si>
    <t>五至六级（仅限因精神病被评定残疾等级）</t>
    <phoneticPr fontId="6" type="noConversion"/>
  </si>
  <si>
    <t>部分残疾军人护理费标准表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</si>
</sst>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1">
    <font>
      <sz val="12"/>
      <name val="宋体"/>
      <charset val="134"/>
    </font>
    <font>
      <sz val="12"/>
      <name val="仿宋_GB2312"/>
      <charset val="134"/>
    </font>
    <font>
      <b/>
      <sz val="18"/>
      <name val="宋体"/>
      <charset val="134"/>
    </font>
    <font>
      <sz val="12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9" xfId="0" applyFont="1" applyBorder="1" applyAlignment="1">
      <alignment vertical="center" wrapText="1"/>
    </xf>
    <xf numFmtId="0" fontId="3" fillId="0" borderId="0" xfId="0" applyFont="1">
      <alignment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8" fillId="3" borderId="4" xfId="0" applyNumberFormat="1" applyFont="1" applyFill="1" applyBorder="1" applyAlignment="1">
      <alignment horizontal="center" vertical="center" wrapText="1"/>
    </xf>
    <xf numFmtId="176" fontId="7" fillId="2" borderId="1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4" xfId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I17" sqref="I17"/>
    </sheetView>
  </sheetViews>
  <sheetFormatPr defaultColWidth="9" defaultRowHeight="14.25"/>
  <cols>
    <col min="1" max="5" width="15" customWidth="1"/>
  </cols>
  <sheetData>
    <row r="1" spans="1:5" ht="18" customHeight="1">
      <c r="A1" s="30" t="s">
        <v>0</v>
      </c>
    </row>
    <row r="2" spans="1:5" ht="24.95" customHeight="1">
      <c r="A2" s="52" t="s">
        <v>1</v>
      </c>
      <c r="B2" s="52"/>
      <c r="C2" s="52"/>
      <c r="D2" s="52"/>
      <c r="E2" s="52"/>
    </row>
    <row r="3" spans="1:5" ht="24.95" customHeight="1">
      <c r="A3" s="52" t="s">
        <v>2</v>
      </c>
      <c r="B3" s="52"/>
      <c r="C3" s="52"/>
      <c r="D3" s="52"/>
      <c r="E3" s="52"/>
    </row>
    <row r="4" spans="1:5" ht="22.5" customHeight="1">
      <c r="A4" s="53" t="s">
        <v>57</v>
      </c>
      <c r="B4" s="53"/>
      <c r="C4" s="3"/>
      <c r="D4" s="3"/>
      <c r="E4" s="3" t="s">
        <v>3</v>
      </c>
    </row>
    <row r="5" spans="1:5" ht="26.25" customHeight="1">
      <c r="A5" s="13" t="s">
        <v>4</v>
      </c>
      <c r="B5" s="4" t="s">
        <v>5</v>
      </c>
      <c r="C5" s="4" t="s">
        <v>6</v>
      </c>
      <c r="D5" s="4" t="s">
        <v>7</v>
      </c>
      <c r="E5" s="5" t="s">
        <v>8</v>
      </c>
    </row>
    <row r="6" spans="1:5" ht="24.95" customHeight="1">
      <c r="A6" s="50" t="s">
        <v>9</v>
      </c>
      <c r="B6" s="6" t="s">
        <v>10</v>
      </c>
      <c r="C6" s="45">
        <v>88150</v>
      </c>
      <c r="D6" s="19">
        <f>E6-C6</f>
        <v>8820</v>
      </c>
      <c r="E6" s="31">
        <v>96970</v>
      </c>
    </row>
    <row r="7" spans="1:5" ht="24.95" customHeight="1">
      <c r="A7" s="50"/>
      <c r="B7" s="6" t="s">
        <v>11</v>
      </c>
      <c r="C7" s="45">
        <v>85370</v>
      </c>
      <c r="D7" s="19">
        <f t="shared" ref="D7:D31" si="0">E7-C7</f>
        <v>8540</v>
      </c>
      <c r="E7" s="31">
        <v>93910</v>
      </c>
    </row>
    <row r="8" spans="1:5" ht="24.95" customHeight="1">
      <c r="A8" s="50"/>
      <c r="B8" s="6" t="s">
        <v>12</v>
      </c>
      <c r="C8" s="45">
        <v>82570</v>
      </c>
      <c r="D8" s="19">
        <f t="shared" si="0"/>
        <v>8260</v>
      </c>
      <c r="E8" s="31">
        <v>90830</v>
      </c>
    </row>
    <row r="9" spans="1:5" ht="24.95" customHeight="1">
      <c r="A9" s="50" t="s">
        <v>13</v>
      </c>
      <c r="B9" s="6" t="s">
        <v>10</v>
      </c>
      <c r="C9" s="45">
        <v>79770</v>
      </c>
      <c r="D9" s="19">
        <f t="shared" si="0"/>
        <v>7980</v>
      </c>
      <c r="E9" s="31">
        <v>87750</v>
      </c>
    </row>
    <row r="10" spans="1:5" ht="24.95" customHeight="1">
      <c r="A10" s="50"/>
      <c r="B10" s="6" t="s">
        <v>11</v>
      </c>
      <c r="C10" s="45">
        <v>75580</v>
      </c>
      <c r="D10" s="19">
        <f t="shared" si="0"/>
        <v>7560</v>
      </c>
      <c r="E10" s="31">
        <v>83140</v>
      </c>
    </row>
    <row r="11" spans="1:5" ht="24.95" customHeight="1">
      <c r="A11" s="50"/>
      <c r="B11" s="6" t="s">
        <v>12</v>
      </c>
      <c r="C11" s="45">
        <v>72750</v>
      </c>
      <c r="D11" s="19">
        <f t="shared" si="0"/>
        <v>7280</v>
      </c>
      <c r="E11" s="31">
        <v>80030</v>
      </c>
    </row>
    <row r="12" spans="1:5" ht="24.95" customHeight="1">
      <c r="A12" s="50" t="s">
        <v>14</v>
      </c>
      <c r="B12" s="6" t="s">
        <v>10</v>
      </c>
      <c r="C12" s="45">
        <v>70000</v>
      </c>
      <c r="D12" s="19">
        <f t="shared" si="0"/>
        <v>7000</v>
      </c>
      <c r="E12" s="31">
        <v>77000</v>
      </c>
    </row>
    <row r="13" spans="1:5" ht="24.95" customHeight="1">
      <c r="A13" s="50"/>
      <c r="B13" s="6" t="s">
        <v>11</v>
      </c>
      <c r="C13" s="45">
        <v>65780</v>
      </c>
      <c r="D13" s="19">
        <f t="shared" si="0"/>
        <v>6580</v>
      </c>
      <c r="E13" s="31">
        <v>72360</v>
      </c>
    </row>
    <row r="14" spans="1:5" ht="24.95" customHeight="1">
      <c r="A14" s="50"/>
      <c r="B14" s="6" t="s">
        <v>12</v>
      </c>
      <c r="C14" s="45">
        <v>61610</v>
      </c>
      <c r="D14" s="19">
        <f t="shared" si="0"/>
        <v>6160</v>
      </c>
      <c r="E14" s="31">
        <v>67770</v>
      </c>
    </row>
    <row r="15" spans="1:5" ht="24.95" customHeight="1">
      <c r="A15" s="50" t="s">
        <v>15</v>
      </c>
      <c r="B15" s="6" t="s">
        <v>10</v>
      </c>
      <c r="C15" s="45">
        <v>57370</v>
      </c>
      <c r="D15" s="19">
        <f t="shared" si="0"/>
        <v>5740</v>
      </c>
      <c r="E15" s="31">
        <v>63110</v>
      </c>
    </row>
    <row r="16" spans="1:5" ht="24.95" customHeight="1">
      <c r="A16" s="50"/>
      <c r="B16" s="6" t="s">
        <v>11</v>
      </c>
      <c r="C16" s="45">
        <v>51790</v>
      </c>
      <c r="D16" s="19">
        <f t="shared" si="0"/>
        <v>5180</v>
      </c>
      <c r="E16" s="31">
        <v>56970</v>
      </c>
    </row>
    <row r="17" spans="1:5" ht="24.95" customHeight="1">
      <c r="A17" s="50"/>
      <c r="B17" s="6" t="s">
        <v>12</v>
      </c>
      <c r="C17" s="45">
        <v>47590</v>
      </c>
      <c r="D17" s="19">
        <f t="shared" si="0"/>
        <v>4760</v>
      </c>
      <c r="E17" s="31">
        <v>52350</v>
      </c>
    </row>
    <row r="18" spans="1:5" ht="24.95" customHeight="1">
      <c r="A18" s="50" t="s">
        <v>16</v>
      </c>
      <c r="B18" s="6" t="s">
        <v>10</v>
      </c>
      <c r="C18" s="45">
        <v>44810</v>
      </c>
      <c r="D18" s="19">
        <f t="shared" si="0"/>
        <v>4480</v>
      </c>
      <c r="E18" s="31">
        <v>49290</v>
      </c>
    </row>
    <row r="19" spans="1:5" ht="24.95" customHeight="1">
      <c r="A19" s="50"/>
      <c r="B19" s="6" t="s">
        <v>11</v>
      </c>
      <c r="C19" s="45">
        <v>39180</v>
      </c>
      <c r="D19" s="19">
        <f t="shared" si="0"/>
        <v>3920</v>
      </c>
      <c r="E19" s="31">
        <v>43100</v>
      </c>
    </row>
    <row r="20" spans="1:5" ht="24.95" customHeight="1">
      <c r="A20" s="50"/>
      <c r="B20" s="6" t="s">
        <v>12</v>
      </c>
      <c r="C20" s="45">
        <v>36390</v>
      </c>
      <c r="D20" s="19">
        <f t="shared" si="0"/>
        <v>3640</v>
      </c>
      <c r="E20" s="31">
        <v>40030</v>
      </c>
    </row>
    <row r="21" spans="1:5" ht="24.95" customHeight="1">
      <c r="A21" s="50" t="s">
        <v>17</v>
      </c>
      <c r="B21" s="6" t="s">
        <v>10</v>
      </c>
      <c r="C21" s="46">
        <v>35010</v>
      </c>
      <c r="D21" s="19">
        <f t="shared" si="0"/>
        <v>3500</v>
      </c>
      <c r="E21" s="32">
        <v>38510</v>
      </c>
    </row>
    <row r="22" spans="1:5" ht="24.95" customHeight="1">
      <c r="A22" s="50"/>
      <c r="B22" s="6" t="s">
        <v>11</v>
      </c>
      <c r="C22" s="46">
        <v>33130</v>
      </c>
      <c r="D22" s="19">
        <f t="shared" si="0"/>
        <v>3310</v>
      </c>
      <c r="E22" s="32">
        <v>36440</v>
      </c>
    </row>
    <row r="23" spans="1:5" ht="24.95" customHeight="1">
      <c r="A23" s="50"/>
      <c r="B23" s="6" t="s">
        <v>12</v>
      </c>
      <c r="C23" s="46">
        <v>27980</v>
      </c>
      <c r="D23" s="19">
        <f t="shared" si="0"/>
        <v>2800</v>
      </c>
      <c r="E23" s="32">
        <v>30780</v>
      </c>
    </row>
    <row r="24" spans="1:5" ht="24.95" customHeight="1">
      <c r="A24" s="50" t="s">
        <v>18</v>
      </c>
      <c r="B24" s="6" t="s">
        <v>10</v>
      </c>
      <c r="C24" s="46">
        <v>26610</v>
      </c>
      <c r="D24" s="19">
        <f t="shared" si="0"/>
        <v>2660</v>
      </c>
      <c r="E24" s="32">
        <v>29270</v>
      </c>
    </row>
    <row r="25" spans="1:5" ht="24.95" customHeight="1">
      <c r="A25" s="50"/>
      <c r="B25" s="6" t="s">
        <v>11</v>
      </c>
      <c r="C25" s="46">
        <v>23820</v>
      </c>
      <c r="D25" s="19">
        <f t="shared" si="0"/>
        <v>2380</v>
      </c>
      <c r="E25" s="32">
        <v>26200</v>
      </c>
    </row>
    <row r="26" spans="1:5" ht="24.95" customHeight="1">
      <c r="A26" s="50" t="s">
        <v>19</v>
      </c>
      <c r="B26" s="6" t="s">
        <v>10</v>
      </c>
      <c r="C26" s="45">
        <v>16800</v>
      </c>
      <c r="D26" s="19">
        <f t="shared" si="0"/>
        <v>1680</v>
      </c>
      <c r="E26" s="31">
        <v>18480</v>
      </c>
    </row>
    <row r="27" spans="1:5" ht="24.95" customHeight="1">
      <c r="A27" s="50"/>
      <c r="B27" s="6" t="s">
        <v>11</v>
      </c>
      <c r="C27" s="45">
        <v>15380</v>
      </c>
      <c r="D27" s="19">
        <f t="shared" si="0"/>
        <v>1540</v>
      </c>
      <c r="E27" s="31">
        <v>16920</v>
      </c>
    </row>
    <row r="28" spans="1:5" ht="24.95" customHeight="1">
      <c r="A28" s="50" t="s">
        <v>20</v>
      </c>
      <c r="B28" s="6" t="s">
        <v>10</v>
      </c>
      <c r="C28" s="45">
        <v>13950</v>
      </c>
      <c r="D28" s="19">
        <f t="shared" si="0"/>
        <v>1400</v>
      </c>
      <c r="E28" s="31">
        <v>15350</v>
      </c>
    </row>
    <row r="29" spans="1:5" ht="24.95" customHeight="1">
      <c r="A29" s="50"/>
      <c r="B29" s="6" t="s">
        <v>11</v>
      </c>
      <c r="C29" s="45">
        <v>11210</v>
      </c>
      <c r="D29" s="19">
        <f t="shared" si="0"/>
        <v>1120</v>
      </c>
      <c r="E29" s="31">
        <v>12330</v>
      </c>
    </row>
    <row r="30" spans="1:5" ht="24.95" customHeight="1">
      <c r="A30" s="50" t="s">
        <v>21</v>
      </c>
      <c r="B30" s="6" t="s">
        <v>10</v>
      </c>
      <c r="C30" s="45">
        <v>9800</v>
      </c>
      <c r="D30" s="19">
        <f t="shared" si="0"/>
        <v>980</v>
      </c>
      <c r="E30" s="31">
        <v>10780</v>
      </c>
    </row>
    <row r="31" spans="1:5" ht="24.95" customHeight="1" thickBot="1">
      <c r="A31" s="51"/>
      <c r="B31" s="33" t="s">
        <v>11</v>
      </c>
      <c r="C31" s="47">
        <v>8380</v>
      </c>
      <c r="D31" s="35">
        <f t="shared" si="0"/>
        <v>840</v>
      </c>
      <c r="E31" s="34">
        <v>9220</v>
      </c>
    </row>
  </sheetData>
  <mergeCells count="13">
    <mergeCell ref="A2:E2"/>
    <mergeCell ref="A3:E3"/>
    <mergeCell ref="A4:B4"/>
    <mergeCell ref="A6:A8"/>
    <mergeCell ref="A9:A11"/>
    <mergeCell ref="A26:A27"/>
    <mergeCell ref="A28:A29"/>
    <mergeCell ref="A30:A31"/>
    <mergeCell ref="A12:A14"/>
    <mergeCell ref="A15:A17"/>
    <mergeCell ref="A18:A20"/>
    <mergeCell ref="A21:A23"/>
    <mergeCell ref="A24:A25"/>
  </mergeCells>
  <phoneticPr fontId="6" type="noConversion"/>
  <pageMargins left="1.05972222222222" right="0.61944444444444402" top="0.359722222222222" bottom="0.22986111111111099" header="0.209722222222222" footer="0.1694444444444440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topLeftCell="A7" workbookViewId="0">
      <selection activeCell="E30" sqref="E30"/>
    </sheetView>
  </sheetViews>
  <sheetFormatPr defaultColWidth="9" defaultRowHeight="14.25"/>
  <cols>
    <col min="1" max="5" width="15" customWidth="1"/>
  </cols>
  <sheetData>
    <row r="1" spans="1:5">
      <c r="A1" s="1" t="s">
        <v>22</v>
      </c>
    </row>
    <row r="2" spans="1:5" ht="20.100000000000001" customHeight="1">
      <c r="A2" s="55" t="s">
        <v>23</v>
      </c>
      <c r="B2" s="55"/>
      <c r="C2" s="55"/>
      <c r="D2" s="55"/>
      <c r="E2" s="55"/>
    </row>
    <row r="3" spans="1:5" ht="21.75" customHeight="1">
      <c r="A3" s="53" t="s">
        <v>57</v>
      </c>
      <c r="B3" s="53"/>
      <c r="C3" s="2"/>
      <c r="D3" s="2"/>
      <c r="E3" s="3" t="s">
        <v>3</v>
      </c>
    </row>
    <row r="4" spans="1:5" ht="24" customHeight="1">
      <c r="A4" s="13" t="s">
        <v>4</v>
      </c>
      <c r="B4" s="4" t="s">
        <v>5</v>
      </c>
      <c r="C4" s="4" t="s">
        <v>6</v>
      </c>
      <c r="D4" s="4" t="s">
        <v>7</v>
      </c>
      <c r="E4" s="5" t="s">
        <v>8</v>
      </c>
    </row>
    <row r="5" spans="1:5" ht="24" customHeight="1">
      <c r="A5" s="50" t="s">
        <v>9</v>
      </c>
      <c r="B5" s="6" t="s">
        <v>10</v>
      </c>
      <c r="C5" s="43">
        <v>89381</v>
      </c>
      <c r="D5" s="19">
        <f>E5-C5</f>
        <v>8820</v>
      </c>
      <c r="E5" s="18">
        <v>98201</v>
      </c>
    </row>
    <row r="6" spans="1:5" ht="24" customHeight="1">
      <c r="A6" s="50"/>
      <c r="B6" s="6" t="s">
        <v>11</v>
      </c>
      <c r="C6" s="43">
        <v>85993</v>
      </c>
      <c r="D6" s="19">
        <f>E6-C6</f>
        <v>8540</v>
      </c>
      <c r="E6" s="18">
        <v>94533</v>
      </c>
    </row>
    <row r="7" spans="1:5" ht="24" customHeight="1">
      <c r="A7" s="50"/>
      <c r="B7" s="6" t="s">
        <v>12</v>
      </c>
      <c r="C7" s="43">
        <v>83269</v>
      </c>
      <c r="D7" s="19">
        <f>E7-C7</f>
        <v>8260</v>
      </c>
      <c r="E7" s="18">
        <v>91529</v>
      </c>
    </row>
    <row r="8" spans="1:5" ht="24" customHeight="1">
      <c r="A8" s="50" t="s">
        <v>13</v>
      </c>
      <c r="B8" s="6" t="s">
        <v>10</v>
      </c>
      <c r="C8" s="43">
        <v>80545</v>
      </c>
      <c r="D8" s="19">
        <f>E8-C8</f>
        <v>7980</v>
      </c>
      <c r="E8" s="18">
        <v>88525</v>
      </c>
    </row>
    <row r="9" spans="1:5" ht="24" customHeight="1">
      <c r="A9" s="50"/>
      <c r="B9" s="6" t="s">
        <v>11</v>
      </c>
      <c r="C9" s="43">
        <v>78166</v>
      </c>
      <c r="D9" s="19">
        <f>E9-C9</f>
        <v>7560</v>
      </c>
      <c r="E9" s="18">
        <v>85726</v>
      </c>
    </row>
    <row r="10" spans="1:5" ht="24" customHeight="1">
      <c r="A10" s="50"/>
      <c r="B10" s="6" t="s">
        <v>12</v>
      </c>
      <c r="C10" s="43">
        <v>76781</v>
      </c>
      <c r="D10" s="19">
        <f t="shared" ref="D10:D30" si="0">E10-C10</f>
        <v>7280</v>
      </c>
      <c r="E10" s="18">
        <v>84061</v>
      </c>
    </row>
    <row r="11" spans="1:5" ht="24" customHeight="1">
      <c r="A11" s="50" t="s">
        <v>14</v>
      </c>
      <c r="B11" s="6" t="s">
        <v>10</v>
      </c>
      <c r="C11" s="43">
        <v>74752</v>
      </c>
      <c r="D11" s="19">
        <f t="shared" si="0"/>
        <v>7000</v>
      </c>
      <c r="E11" s="18">
        <v>81752</v>
      </c>
    </row>
    <row r="12" spans="1:5" ht="24" customHeight="1">
      <c r="A12" s="50"/>
      <c r="B12" s="6" t="s">
        <v>11</v>
      </c>
      <c r="C12" s="43">
        <v>70329</v>
      </c>
      <c r="D12" s="19">
        <f t="shared" si="0"/>
        <v>6580</v>
      </c>
      <c r="E12" s="18">
        <v>76909</v>
      </c>
    </row>
    <row r="13" spans="1:5" ht="24" customHeight="1">
      <c r="A13" s="50"/>
      <c r="B13" s="6" t="s">
        <v>12</v>
      </c>
      <c r="C13" s="43">
        <v>65916</v>
      </c>
      <c r="D13" s="19">
        <f t="shared" si="0"/>
        <v>6160</v>
      </c>
      <c r="E13" s="18">
        <v>72076</v>
      </c>
    </row>
    <row r="14" spans="1:5" ht="24" customHeight="1">
      <c r="A14" s="50" t="s">
        <v>15</v>
      </c>
      <c r="B14" s="6" t="s">
        <v>10</v>
      </c>
      <c r="C14" s="43">
        <v>61493</v>
      </c>
      <c r="D14" s="19">
        <f t="shared" si="0"/>
        <v>5740</v>
      </c>
      <c r="E14" s="18">
        <v>67233</v>
      </c>
    </row>
    <row r="15" spans="1:5" ht="24" customHeight="1">
      <c r="A15" s="50"/>
      <c r="B15" s="6" t="s">
        <v>11</v>
      </c>
      <c r="C15" s="43">
        <v>54265</v>
      </c>
      <c r="D15" s="19">
        <f t="shared" si="0"/>
        <v>5180</v>
      </c>
      <c r="E15" s="18">
        <v>59445</v>
      </c>
    </row>
    <row r="16" spans="1:5" ht="24" customHeight="1">
      <c r="A16" s="50"/>
      <c r="B16" s="6" t="s">
        <v>12</v>
      </c>
      <c r="C16" s="43">
        <v>50293</v>
      </c>
      <c r="D16" s="19">
        <f t="shared" si="0"/>
        <v>4760</v>
      </c>
      <c r="E16" s="18">
        <v>55053</v>
      </c>
    </row>
    <row r="17" spans="1:5" ht="24" customHeight="1">
      <c r="A17" s="50" t="s">
        <v>16</v>
      </c>
      <c r="B17" s="6" t="s">
        <v>10</v>
      </c>
      <c r="C17" s="43">
        <v>48244</v>
      </c>
      <c r="D17" s="19">
        <f t="shared" si="0"/>
        <v>4480</v>
      </c>
      <c r="E17" s="18">
        <v>52724</v>
      </c>
    </row>
    <row r="18" spans="1:5" ht="24" customHeight="1">
      <c r="A18" s="50"/>
      <c r="B18" s="6" t="s">
        <v>11</v>
      </c>
      <c r="C18" s="43">
        <v>43471</v>
      </c>
      <c r="D18" s="19">
        <f t="shared" si="0"/>
        <v>3920</v>
      </c>
      <c r="E18" s="18">
        <v>47391</v>
      </c>
    </row>
    <row r="19" spans="1:5" ht="24" customHeight="1">
      <c r="A19" s="50"/>
      <c r="B19" s="6" t="s">
        <v>12</v>
      </c>
      <c r="C19" s="43">
        <v>39407</v>
      </c>
      <c r="D19" s="19">
        <f t="shared" si="0"/>
        <v>3640</v>
      </c>
      <c r="E19" s="18">
        <v>43047</v>
      </c>
    </row>
    <row r="20" spans="1:5" ht="24" customHeight="1">
      <c r="A20" s="50" t="s">
        <v>17</v>
      </c>
      <c r="B20" s="6" t="s">
        <v>10</v>
      </c>
      <c r="C20" s="43">
        <v>35684</v>
      </c>
      <c r="D20" s="19">
        <f t="shared" si="0"/>
        <v>3500</v>
      </c>
      <c r="E20" s="18">
        <v>39184</v>
      </c>
    </row>
    <row r="21" spans="1:5" ht="24" customHeight="1">
      <c r="A21" s="50"/>
      <c r="B21" s="6" t="s">
        <v>11</v>
      </c>
      <c r="C21" s="43">
        <v>33201</v>
      </c>
      <c r="D21" s="19">
        <f t="shared" si="0"/>
        <v>3310</v>
      </c>
      <c r="E21" s="18">
        <v>36511</v>
      </c>
    </row>
    <row r="22" spans="1:5" ht="24" customHeight="1">
      <c r="A22" s="50"/>
      <c r="B22" s="6" t="s">
        <v>12</v>
      </c>
      <c r="C22" s="43">
        <v>28538</v>
      </c>
      <c r="D22" s="19">
        <f t="shared" si="0"/>
        <v>2800</v>
      </c>
      <c r="E22" s="18">
        <v>31338</v>
      </c>
    </row>
    <row r="23" spans="1:5" ht="24" customHeight="1">
      <c r="A23" s="50" t="s">
        <v>18</v>
      </c>
      <c r="B23" s="6" t="s">
        <v>10</v>
      </c>
      <c r="C23" s="43">
        <v>27533</v>
      </c>
      <c r="D23" s="19">
        <f t="shared" si="0"/>
        <v>2660</v>
      </c>
      <c r="E23" s="18">
        <v>30193</v>
      </c>
    </row>
    <row r="24" spans="1:5" ht="24" customHeight="1">
      <c r="A24" s="50"/>
      <c r="B24" s="6" t="s">
        <v>11</v>
      </c>
      <c r="C24" s="43">
        <v>24144</v>
      </c>
      <c r="D24" s="19">
        <f t="shared" si="0"/>
        <v>2380</v>
      </c>
      <c r="E24" s="18">
        <v>26524</v>
      </c>
    </row>
    <row r="25" spans="1:5" ht="24" customHeight="1">
      <c r="A25" s="50" t="s">
        <v>19</v>
      </c>
      <c r="B25" s="6" t="s">
        <v>10</v>
      </c>
      <c r="C25" s="43">
        <v>21030</v>
      </c>
      <c r="D25" s="19">
        <f t="shared" si="0"/>
        <v>1680</v>
      </c>
      <c r="E25" s="18">
        <v>22710</v>
      </c>
    </row>
    <row r="26" spans="1:5" ht="24" customHeight="1">
      <c r="A26" s="50"/>
      <c r="B26" s="6" t="s">
        <v>11</v>
      </c>
      <c r="C26" s="43">
        <v>19387</v>
      </c>
      <c r="D26" s="19">
        <f t="shared" si="0"/>
        <v>1540</v>
      </c>
      <c r="E26" s="18">
        <v>20927</v>
      </c>
    </row>
    <row r="27" spans="1:5" ht="24" customHeight="1">
      <c r="A27" s="50" t="s">
        <v>20</v>
      </c>
      <c r="B27" s="6" t="s">
        <v>10</v>
      </c>
      <c r="C27" s="43">
        <v>17744</v>
      </c>
      <c r="D27" s="19">
        <f t="shared" si="0"/>
        <v>1400</v>
      </c>
      <c r="E27" s="18">
        <v>19144</v>
      </c>
    </row>
    <row r="28" spans="1:5" ht="24" customHeight="1">
      <c r="A28" s="50"/>
      <c r="B28" s="6" t="s">
        <v>11</v>
      </c>
      <c r="C28" s="43">
        <v>15948</v>
      </c>
      <c r="D28" s="19">
        <f t="shared" si="0"/>
        <v>1266</v>
      </c>
      <c r="E28" s="18">
        <v>17214</v>
      </c>
    </row>
    <row r="29" spans="1:5" ht="24" customHeight="1">
      <c r="A29" s="50" t="s">
        <v>21</v>
      </c>
      <c r="B29" s="6" t="s">
        <v>10</v>
      </c>
      <c r="C29" s="43">
        <v>14325</v>
      </c>
      <c r="D29" s="19">
        <f t="shared" si="0"/>
        <v>1168</v>
      </c>
      <c r="E29" s="18">
        <v>15493</v>
      </c>
    </row>
    <row r="30" spans="1:5" ht="24" customHeight="1">
      <c r="A30" s="54"/>
      <c r="B30" s="26" t="s">
        <v>11</v>
      </c>
      <c r="C30" s="40">
        <v>12702</v>
      </c>
      <c r="D30" s="14">
        <f t="shared" si="0"/>
        <v>1069</v>
      </c>
      <c r="E30" s="8">
        <v>13771</v>
      </c>
    </row>
    <row r="31" spans="1:5" ht="42" customHeight="1">
      <c r="A31" s="28"/>
      <c r="B31" s="29"/>
      <c r="C31" s="29"/>
      <c r="D31" s="29"/>
      <c r="E31" s="29"/>
    </row>
  </sheetData>
  <mergeCells count="12">
    <mergeCell ref="A2:E2"/>
    <mergeCell ref="A3:B3"/>
    <mergeCell ref="A5:A7"/>
    <mergeCell ref="A8:A10"/>
    <mergeCell ref="A11:A13"/>
    <mergeCell ref="A27:A28"/>
    <mergeCell ref="A29:A30"/>
    <mergeCell ref="A14:A16"/>
    <mergeCell ref="A17:A19"/>
    <mergeCell ref="A20:A22"/>
    <mergeCell ref="A23:A24"/>
    <mergeCell ref="A25:A26"/>
  </mergeCells>
  <phoneticPr fontId="6" type="noConversion"/>
  <pageMargins left="1.08958333333333" right="0.63958333333333295" top="0.6" bottom="0.33958333333333302" header="0.389583333333333" footer="0.25972222222222202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F15" sqref="F15"/>
    </sheetView>
  </sheetViews>
  <sheetFormatPr defaultColWidth="9" defaultRowHeight="14.25"/>
  <cols>
    <col min="1" max="1" width="13.25" style="22" customWidth="1"/>
    <col min="2" max="6" width="12.125" customWidth="1"/>
  </cols>
  <sheetData>
    <row r="1" spans="1:6">
      <c r="A1" s="1" t="s">
        <v>24</v>
      </c>
    </row>
    <row r="2" spans="1:6" ht="21.95" customHeight="1">
      <c r="B2" s="23" t="s">
        <v>25</v>
      </c>
      <c r="C2" s="23"/>
      <c r="D2" s="23"/>
      <c r="E2" s="23"/>
      <c r="F2" s="23"/>
    </row>
    <row r="3" spans="1:6" ht="21.75" customHeight="1">
      <c r="A3" s="58" t="s">
        <v>57</v>
      </c>
      <c r="B3" s="58"/>
      <c r="C3" s="24"/>
      <c r="D3" s="2"/>
      <c r="E3" s="2"/>
      <c r="F3" s="3" t="s">
        <v>3</v>
      </c>
    </row>
    <row r="4" spans="1:6" ht="24.95" customHeight="1">
      <c r="A4" s="25" t="s">
        <v>26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</row>
    <row r="5" spans="1:6" ht="20.100000000000001" customHeight="1">
      <c r="A5" s="50" t="s">
        <v>27</v>
      </c>
      <c r="B5" s="56" t="s">
        <v>28</v>
      </c>
      <c r="C5" s="6" t="s">
        <v>10</v>
      </c>
      <c r="D5" s="49">
        <v>39050</v>
      </c>
      <c r="E5" s="19">
        <v>2890</v>
      </c>
      <c r="F5" s="18">
        <f>D5+E5</f>
        <v>41940</v>
      </c>
    </row>
    <row r="6" spans="1:6" ht="20.100000000000001" customHeight="1">
      <c r="A6" s="50"/>
      <c r="B6" s="56"/>
      <c r="C6" s="6" t="s">
        <v>11</v>
      </c>
      <c r="D6" s="49">
        <v>38450</v>
      </c>
      <c r="E6" s="19">
        <v>2790</v>
      </c>
      <c r="F6" s="43">
        <f t="shared" ref="F6:F35" si="0">D6+E6</f>
        <v>41240</v>
      </c>
    </row>
    <row r="7" spans="1:6" ht="20.100000000000001" customHeight="1">
      <c r="A7" s="50"/>
      <c r="B7" s="56"/>
      <c r="C7" s="6" t="s">
        <v>12</v>
      </c>
      <c r="D7" s="49">
        <v>37850</v>
      </c>
      <c r="E7" s="19">
        <v>2690</v>
      </c>
      <c r="F7" s="43">
        <f t="shared" si="0"/>
        <v>40540</v>
      </c>
    </row>
    <row r="8" spans="1:6" ht="20.100000000000001" customHeight="1">
      <c r="A8" s="50"/>
      <c r="B8" s="56" t="s">
        <v>29</v>
      </c>
      <c r="C8" s="6" t="s">
        <v>10</v>
      </c>
      <c r="D8" s="49">
        <v>37250</v>
      </c>
      <c r="E8" s="19">
        <v>2590</v>
      </c>
      <c r="F8" s="43">
        <f t="shared" si="0"/>
        <v>39840</v>
      </c>
    </row>
    <row r="9" spans="1:6" ht="20.100000000000001" customHeight="1">
      <c r="A9" s="50"/>
      <c r="B9" s="56"/>
      <c r="C9" s="6" t="s">
        <v>11</v>
      </c>
      <c r="D9" s="49">
        <v>36650</v>
      </c>
      <c r="E9" s="19">
        <v>2490</v>
      </c>
      <c r="F9" s="43">
        <f t="shared" si="0"/>
        <v>39140</v>
      </c>
    </row>
    <row r="10" spans="1:6" ht="20.100000000000001" customHeight="1">
      <c r="A10" s="50"/>
      <c r="B10" s="56" t="s">
        <v>30</v>
      </c>
      <c r="C10" s="6" t="s">
        <v>10</v>
      </c>
      <c r="D10" s="49">
        <v>36050</v>
      </c>
      <c r="E10" s="19">
        <v>2390</v>
      </c>
      <c r="F10" s="43">
        <f t="shared" si="0"/>
        <v>38440</v>
      </c>
    </row>
    <row r="11" spans="1:6" ht="20.100000000000001" customHeight="1">
      <c r="A11" s="50"/>
      <c r="B11" s="56"/>
      <c r="C11" s="6" t="s">
        <v>11</v>
      </c>
      <c r="D11" s="49">
        <v>35450</v>
      </c>
      <c r="E11" s="19">
        <v>2290</v>
      </c>
      <c r="F11" s="43">
        <f t="shared" si="0"/>
        <v>37740</v>
      </c>
    </row>
    <row r="12" spans="1:6" ht="20.100000000000001" customHeight="1">
      <c r="A12" s="50"/>
      <c r="B12" s="56" t="s">
        <v>31</v>
      </c>
      <c r="C12" s="6" t="s">
        <v>10</v>
      </c>
      <c r="D12" s="49">
        <v>34850</v>
      </c>
      <c r="E12" s="19">
        <v>2190</v>
      </c>
      <c r="F12" s="43">
        <f t="shared" si="0"/>
        <v>37040</v>
      </c>
    </row>
    <row r="13" spans="1:6" ht="20.100000000000001" customHeight="1">
      <c r="A13" s="50"/>
      <c r="B13" s="56"/>
      <c r="C13" s="6" t="s">
        <v>11</v>
      </c>
      <c r="D13" s="49">
        <v>34250</v>
      </c>
      <c r="E13" s="19">
        <v>2090</v>
      </c>
      <c r="F13" s="43">
        <f t="shared" si="0"/>
        <v>36340</v>
      </c>
    </row>
    <row r="14" spans="1:6" ht="20.100000000000001" customHeight="1">
      <c r="A14" s="50"/>
      <c r="B14" s="56" t="s">
        <v>32</v>
      </c>
      <c r="C14" s="6" t="s">
        <v>10</v>
      </c>
      <c r="D14" s="49">
        <v>33650</v>
      </c>
      <c r="E14" s="19">
        <v>1990</v>
      </c>
      <c r="F14" s="43">
        <f t="shared" si="0"/>
        <v>35640</v>
      </c>
    </row>
    <row r="15" spans="1:6" ht="20.100000000000001" customHeight="1">
      <c r="A15" s="50"/>
      <c r="B15" s="56"/>
      <c r="C15" s="6" t="s">
        <v>11</v>
      </c>
      <c r="D15" s="49">
        <v>33050</v>
      </c>
      <c r="E15" s="19">
        <v>1890</v>
      </c>
      <c r="F15" s="43">
        <f t="shared" si="0"/>
        <v>34940</v>
      </c>
    </row>
    <row r="16" spans="1:6" ht="20.100000000000001" customHeight="1">
      <c r="A16" s="50" t="s">
        <v>33</v>
      </c>
      <c r="B16" s="56" t="s">
        <v>28</v>
      </c>
      <c r="C16" s="6" t="s">
        <v>10</v>
      </c>
      <c r="D16" s="49">
        <v>36183</v>
      </c>
      <c r="E16" s="19">
        <v>2890</v>
      </c>
      <c r="F16" s="43">
        <f t="shared" si="0"/>
        <v>39073</v>
      </c>
    </row>
    <row r="17" spans="1:6" ht="20.100000000000001" customHeight="1">
      <c r="A17" s="50"/>
      <c r="B17" s="56"/>
      <c r="C17" s="6" t="s">
        <v>11</v>
      </c>
      <c r="D17" s="49">
        <v>35683</v>
      </c>
      <c r="E17" s="19">
        <v>2790</v>
      </c>
      <c r="F17" s="43">
        <f t="shared" si="0"/>
        <v>38473</v>
      </c>
    </row>
    <row r="18" spans="1:6" ht="20.100000000000001" customHeight="1">
      <c r="A18" s="50"/>
      <c r="B18" s="56"/>
      <c r="C18" s="6" t="s">
        <v>12</v>
      </c>
      <c r="D18" s="49">
        <v>35183</v>
      </c>
      <c r="E18" s="19">
        <v>2690</v>
      </c>
      <c r="F18" s="43">
        <f t="shared" si="0"/>
        <v>37873</v>
      </c>
    </row>
    <row r="19" spans="1:6" ht="20.100000000000001" customHeight="1">
      <c r="A19" s="50"/>
      <c r="B19" s="56" t="s">
        <v>29</v>
      </c>
      <c r="C19" s="6" t="s">
        <v>10</v>
      </c>
      <c r="D19" s="49">
        <v>34683</v>
      </c>
      <c r="E19" s="19">
        <v>2590</v>
      </c>
      <c r="F19" s="43">
        <f t="shared" si="0"/>
        <v>37273</v>
      </c>
    </row>
    <row r="20" spans="1:6" ht="20.100000000000001" customHeight="1">
      <c r="A20" s="50"/>
      <c r="B20" s="56"/>
      <c r="C20" s="6" t="s">
        <v>11</v>
      </c>
      <c r="D20" s="49">
        <v>34183</v>
      </c>
      <c r="E20" s="19">
        <v>2490</v>
      </c>
      <c r="F20" s="43">
        <f t="shared" si="0"/>
        <v>36673</v>
      </c>
    </row>
    <row r="21" spans="1:6" ht="20.100000000000001" customHeight="1">
      <c r="A21" s="50"/>
      <c r="B21" s="56" t="s">
        <v>30</v>
      </c>
      <c r="C21" s="6" t="s">
        <v>10</v>
      </c>
      <c r="D21" s="49">
        <v>33683</v>
      </c>
      <c r="E21" s="19">
        <v>2390</v>
      </c>
      <c r="F21" s="43">
        <f t="shared" si="0"/>
        <v>36073</v>
      </c>
    </row>
    <row r="22" spans="1:6" ht="20.100000000000001" customHeight="1">
      <c r="A22" s="50"/>
      <c r="B22" s="56"/>
      <c r="C22" s="6" t="s">
        <v>11</v>
      </c>
      <c r="D22" s="49">
        <v>33183</v>
      </c>
      <c r="E22" s="19">
        <v>2290</v>
      </c>
      <c r="F22" s="43">
        <f t="shared" si="0"/>
        <v>35473</v>
      </c>
    </row>
    <row r="23" spans="1:6" ht="20.100000000000001" customHeight="1">
      <c r="A23" s="50"/>
      <c r="B23" s="56" t="s">
        <v>31</v>
      </c>
      <c r="C23" s="6" t="s">
        <v>10</v>
      </c>
      <c r="D23" s="49">
        <v>32683</v>
      </c>
      <c r="E23" s="19">
        <v>2190</v>
      </c>
      <c r="F23" s="43">
        <f t="shared" si="0"/>
        <v>34873</v>
      </c>
    </row>
    <row r="24" spans="1:6" ht="20.100000000000001" customHeight="1">
      <c r="A24" s="50"/>
      <c r="B24" s="56"/>
      <c r="C24" s="6" t="s">
        <v>11</v>
      </c>
      <c r="D24" s="49">
        <v>32183</v>
      </c>
      <c r="E24" s="19">
        <v>2090</v>
      </c>
      <c r="F24" s="43">
        <f t="shared" si="0"/>
        <v>34273</v>
      </c>
    </row>
    <row r="25" spans="1:6" ht="20.100000000000001" customHeight="1">
      <c r="A25" s="50"/>
      <c r="B25" s="56" t="s">
        <v>32</v>
      </c>
      <c r="C25" s="6" t="s">
        <v>10</v>
      </c>
      <c r="D25" s="49">
        <v>31683</v>
      </c>
      <c r="E25" s="19">
        <v>1990</v>
      </c>
      <c r="F25" s="43">
        <f t="shared" si="0"/>
        <v>33673</v>
      </c>
    </row>
    <row r="26" spans="1:6" ht="20.100000000000001" customHeight="1">
      <c r="A26" s="50"/>
      <c r="B26" s="56"/>
      <c r="C26" s="6" t="s">
        <v>11</v>
      </c>
      <c r="D26" s="49">
        <v>31183</v>
      </c>
      <c r="E26" s="19">
        <v>1890</v>
      </c>
      <c r="F26" s="43">
        <f t="shared" si="0"/>
        <v>33073</v>
      </c>
    </row>
    <row r="27" spans="1:6" ht="20.100000000000001" customHeight="1">
      <c r="A27" s="50" t="s">
        <v>34</v>
      </c>
      <c r="B27" s="6" t="s">
        <v>28</v>
      </c>
      <c r="C27" s="6" t="s">
        <v>12</v>
      </c>
      <c r="D27" s="49">
        <v>31715</v>
      </c>
      <c r="E27" s="19">
        <v>1890</v>
      </c>
      <c r="F27" s="43">
        <f t="shared" si="0"/>
        <v>33605</v>
      </c>
    </row>
    <row r="28" spans="1:6" ht="20.100000000000001" customHeight="1">
      <c r="A28" s="50"/>
      <c r="B28" s="56" t="s">
        <v>29</v>
      </c>
      <c r="C28" s="6" t="s">
        <v>10</v>
      </c>
      <c r="D28" s="49">
        <v>31415</v>
      </c>
      <c r="E28" s="19">
        <v>1890</v>
      </c>
      <c r="F28" s="43">
        <f t="shared" si="0"/>
        <v>33305</v>
      </c>
    </row>
    <row r="29" spans="1:6" ht="20.100000000000001" customHeight="1">
      <c r="A29" s="50"/>
      <c r="B29" s="56"/>
      <c r="C29" s="6" t="s">
        <v>11</v>
      </c>
      <c r="D29" s="49">
        <v>31115</v>
      </c>
      <c r="E29" s="19">
        <v>1890</v>
      </c>
      <c r="F29" s="43">
        <f t="shared" si="0"/>
        <v>33005</v>
      </c>
    </row>
    <row r="30" spans="1:6" ht="20.100000000000001" customHeight="1">
      <c r="A30" s="50"/>
      <c r="B30" s="56" t="s">
        <v>30</v>
      </c>
      <c r="C30" s="6" t="s">
        <v>10</v>
      </c>
      <c r="D30" s="49">
        <v>30815</v>
      </c>
      <c r="E30" s="44">
        <v>1890</v>
      </c>
      <c r="F30" s="43">
        <f t="shared" si="0"/>
        <v>32705</v>
      </c>
    </row>
    <row r="31" spans="1:6" ht="20.100000000000001" customHeight="1">
      <c r="A31" s="50"/>
      <c r="B31" s="56"/>
      <c r="C31" s="6" t="s">
        <v>11</v>
      </c>
      <c r="D31" s="49">
        <v>30475</v>
      </c>
      <c r="E31" s="44">
        <v>1890</v>
      </c>
      <c r="F31" s="43">
        <f t="shared" si="0"/>
        <v>32365</v>
      </c>
    </row>
    <row r="32" spans="1:6" ht="20.100000000000001" customHeight="1">
      <c r="A32" s="50"/>
      <c r="B32" s="56" t="s">
        <v>31</v>
      </c>
      <c r="C32" s="6" t="s">
        <v>10</v>
      </c>
      <c r="D32" s="49">
        <v>30215</v>
      </c>
      <c r="E32" s="44">
        <v>1890</v>
      </c>
      <c r="F32" s="43">
        <f t="shared" si="0"/>
        <v>32105</v>
      </c>
    </row>
    <row r="33" spans="1:6" ht="20.100000000000001" customHeight="1">
      <c r="A33" s="50"/>
      <c r="B33" s="56"/>
      <c r="C33" s="6" t="s">
        <v>11</v>
      </c>
      <c r="D33" s="49">
        <v>29915</v>
      </c>
      <c r="E33" s="44">
        <v>1890</v>
      </c>
      <c r="F33" s="43">
        <f t="shared" si="0"/>
        <v>31805</v>
      </c>
    </row>
    <row r="34" spans="1:6" ht="20.100000000000001" customHeight="1">
      <c r="A34" s="50"/>
      <c r="B34" s="56" t="s">
        <v>32</v>
      </c>
      <c r="C34" s="6" t="s">
        <v>10</v>
      </c>
      <c r="D34" s="49">
        <v>29615</v>
      </c>
      <c r="E34" s="44">
        <v>1890</v>
      </c>
      <c r="F34" s="43">
        <f t="shared" si="0"/>
        <v>31505</v>
      </c>
    </row>
    <row r="35" spans="1:6" ht="20.100000000000001" customHeight="1">
      <c r="A35" s="54"/>
      <c r="B35" s="57"/>
      <c r="C35" s="26" t="s">
        <v>11</v>
      </c>
      <c r="D35" s="49">
        <v>29315</v>
      </c>
      <c r="E35" s="44">
        <v>1890</v>
      </c>
      <c r="F35" s="43">
        <f t="shared" si="0"/>
        <v>31205</v>
      </c>
    </row>
    <row r="36" spans="1:6" ht="33.75" customHeight="1">
      <c r="A36" s="27" t="s">
        <v>35</v>
      </c>
      <c r="B36" s="59" t="s">
        <v>36</v>
      </c>
      <c r="C36" s="60"/>
      <c r="D36" s="60"/>
      <c r="E36" s="60"/>
      <c r="F36" s="61"/>
    </row>
  </sheetData>
  <mergeCells count="19">
    <mergeCell ref="B23:B24"/>
    <mergeCell ref="B25:B26"/>
    <mergeCell ref="B28:B29"/>
    <mergeCell ref="B30:B31"/>
    <mergeCell ref="B32:B33"/>
    <mergeCell ref="B34:B35"/>
    <mergeCell ref="A3:B3"/>
    <mergeCell ref="B36:F36"/>
    <mergeCell ref="A5:A15"/>
    <mergeCell ref="A16:A26"/>
    <mergeCell ref="A27:A35"/>
    <mergeCell ref="B5:B7"/>
    <mergeCell ref="B8:B9"/>
    <mergeCell ref="B10:B11"/>
    <mergeCell ref="B12:B13"/>
    <mergeCell ref="B14:B15"/>
    <mergeCell ref="B16:B18"/>
    <mergeCell ref="B19:B20"/>
    <mergeCell ref="B21:B22"/>
  </mergeCells>
  <phoneticPr fontId="6" type="noConversion"/>
  <pageMargins left="1.1097222222222201" right="0.63958333333333295" top="0.45972222222222198" bottom="0.33958333333333302" header="0.25972222222222202" footer="0.25972222222222202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D21" sqref="D21"/>
    </sheetView>
  </sheetViews>
  <sheetFormatPr defaultColWidth="9" defaultRowHeight="14.25"/>
  <cols>
    <col min="1" max="4" width="18.375" customWidth="1"/>
  </cols>
  <sheetData>
    <row r="1" spans="1:4" ht="24.95" customHeight="1"/>
    <row r="2" spans="1:4" ht="24.95" customHeight="1"/>
    <row r="3" spans="1:4" ht="24.95" customHeight="1">
      <c r="A3" s="1" t="s">
        <v>37</v>
      </c>
    </row>
    <row r="4" spans="1:4" ht="24.95" customHeight="1">
      <c r="A4" s="55" t="s">
        <v>38</v>
      </c>
      <c r="B4" s="55"/>
      <c r="C4" s="55"/>
      <c r="D4" s="55"/>
    </row>
    <row r="5" spans="1:4" ht="24.95" customHeight="1">
      <c r="A5" s="55" t="s">
        <v>39</v>
      </c>
      <c r="B5" s="55"/>
      <c r="C5" s="55"/>
      <c r="D5" s="55"/>
    </row>
    <row r="6" spans="1:4" ht="27" customHeight="1">
      <c r="A6" s="38" t="s">
        <v>57</v>
      </c>
      <c r="B6" s="2"/>
      <c r="C6" s="2"/>
      <c r="D6" s="3" t="s">
        <v>3</v>
      </c>
    </row>
    <row r="7" spans="1:4" ht="30" customHeight="1">
      <c r="A7" s="13" t="s">
        <v>40</v>
      </c>
      <c r="B7" s="4" t="s">
        <v>6</v>
      </c>
      <c r="C7" s="4" t="s">
        <v>7</v>
      </c>
      <c r="D7" s="5" t="s">
        <v>8</v>
      </c>
    </row>
    <row r="8" spans="1:4" ht="30" customHeight="1">
      <c r="A8" s="7" t="s">
        <v>41</v>
      </c>
      <c r="B8" s="43">
        <v>35392</v>
      </c>
      <c r="C8" s="19">
        <f>D8-B8</f>
        <v>3340</v>
      </c>
      <c r="D8" s="18">
        <v>38732</v>
      </c>
    </row>
    <row r="9" spans="1:4" ht="30" customHeight="1">
      <c r="A9" s="7" t="s">
        <v>42</v>
      </c>
      <c r="B9" s="43">
        <v>31459</v>
      </c>
      <c r="C9" s="19">
        <f t="shared" ref="C9:C10" si="0">D9-B9</f>
        <v>2969</v>
      </c>
      <c r="D9" s="18">
        <v>34428</v>
      </c>
    </row>
    <row r="10" spans="1:4" ht="30" customHeight="1">
      <c r="A10" s="9" t="s">
        <v>43</v>
      </c>
      <c r="B10" s="40">
        <v>27527</v>
      </c>
      <c r="C10" s="14">
        <f t="shared" si="0"/>
        <v>2598</v>
      </c>
      <c r="D10" s="8">
        <v>30125</v>
      </c>
    </row>
    <row r="11" spans="1:4" ht="24.75" customHeight="1">
      <c r="A11" s="10"/>
      <c r="B11" s="20"/>
      <c r="C11" s="20"/>
      <c r="D11" s="20"/>
    </row>
    <row r="12" spans="1:4" ht="24.75" customHeight="1">
      <c r="A12" s="11"/>
      <c r="B12" s="12"/>
      <c r="C12" s="12"/>
      <c r="D12" s="12"/>
    </row>
    <row r="13" spans="1:4" ht="24.95" customHeight="1">
      <c r="A13" s="11"/>
      <c r="B13" s="12"/>
      <c r="C13" s="12"/>
      <c r="D13" s="12"/>
    </row>
    <row r="14" spans="1:4" ht="24.95" customHeight="1">
      <c r="A14" s="11"/>
      <c r="B14" s="12"/>
      <c r="C14" s="12"/>
      <c r="D14" s="12"/>
    </row>
    <row r="15" spans="1:4" ht="24.95" customHeight="1">
      <c r="A15" s="1" t="s">
        <v>44</v>
      </c>
    </row>
    <row r="16" spans="1:4" ht="36.75" customHeight="1">
      <c r="A16" s="55" t="s">
        <v>45</v>
      </c>
      <c r="B16" s="55"/>
      <c r="C16" s="55"/>
      <c r="D16" s="55"/>
    </row>
    <row r="17" spans="1:4" ht="24.95" customHeight="1">
      <c r="A17" s="38" t="s">
        <v>57</v>
      </c>
      <c r="B17" s="2"/>
      <c r="C17" s="2"/>
      <c r="D17" s="3" t="s">
        <v>3</v>
      </c>
    </row>
    <row r="18" spans="1:4" ht="30" customHeight="1">
      <c r="A18" s="13" t="s">
        <v>46</v>
      </c>
      <c r="B18" s="4" t="s">
        <v>6</v>
      </c>
      <c r="C18" s="4" t="s">
        <v>7</v>
      </c>
      <c r="D18" s="5" t="s">
        <v>8</v>
      </c>
    </row>
    <row r="19" spans="1:4" ht="30" customHeight="1">
      <c r="A19" s="7" t="s">
        <v>47</v>
      </c>
      <c r="B19" s="43">
        <v>31476</v>
      </c>
      <c r="C19" s="19">
        <f>D19-B19</f>
        <v>1800</v>
      </c>
      <c r="D19" s="18">
        <v>33276</v>
      </c>
    </row>
    <row r="20" spans="1:4" ht="30" customHeight="1">
      <c r="A20" s="7" t="s">
        <v>48</v>
      </c>
      <c r="B20" s="43">
        <v>29698</v>
      </c>
      <c r="C20" s="19">
        <f t="shared" ref="C20:C21" si="1">D20-B20</f>
        <v>1800</v>
      </c>
      <c r="D20" s="18">
        <v>31498</v>
      </c>
    </row>
    <row r="21" spans="1:4" ht="30" customHeight="1">
      <c r="A21" s="9" t="s">
        <v>49</v>
      </c>
      <c r="B21" s="40">
        <v>27919</v>
      </c>
      <c r="C21" s="14">
        <f t="shared" si="1"/>
        <v>1800</v>
      </c>
      <c r="D21" s="8">
        <v>29719</v>
      </c>
    </row>
    <row r="22" spans="1:4" ht="24.95" customHeight="1">
      <c r="A22" s="21"/>
      <c r="B22" s="21"/>
      <c r="C22" s="21"/>
      <c r="D22" s="21"/>
    </row>
    <row r="23" spans="1:4" ht="24.95" customHeight="1">
      <c r="A23" s="11"/>
      <c r="B23" s="12"/>
      <c r="C23" s="12"/>
      <c r="D23" s="12"/>
    </row>
    <row r="24" spans="1:4" ht="24.95" customHeight="1">
      <c r="A24" s="11"/>
      <c r="B24" s="12"/>
      <c r="C24" s="12"/>
      <c r="D24" s="12"/>
    </row>
    <row r="25" spans="1:4" ht="24.95" customHeight="1">
      <c r="A25" s="11"/>
      <c r="B25" s="12"/>
      <c r="C25" s="12"/>
      <c r="D25" s="12"/>
    </row>
    <row r="26" spans="1:4" ht="24.95" customHeight="1">
      <c r="A26" s="11"/>
      <c r="B26" s="12"/>
      <c r="C26" s="12"/>
      <c r="D26" s="12"/>
    </row>
    <row r="27" spans="1:4" ht="24.95" customHeight="1">
      <c r="A27" s="11"/>
      <c r="B27" s="12"/>
      <c r="C27" s="12"/>
      <c r="D27" s="12"/>
    </row>
    <row r="28" spans="1:4" ht="24.95" customHeight="1">
      <c r="A28" s="11"/>
      <c r="B28" s="12"/>
      <c r="C28" s="12"/>
      <c r="D28" s="12"/>
    </row>
    <row r="29" spans="1:4" ht="24.95" customHeight="1">
      <c r="A29" s="11"/>
      <c r="B29" s="12"/>
      <c r="C29" s="12"/>
      <c r="D29" s="12"/>
    </row>
    <row r="30" spans="1:4" ht="24.95" customHeight="1">
      <c r="A30" s="11"/>
      <c r="B30" s="12"/>
      <c r="C30" s="12"/>
      <c r="D30" s="12"/>
    </row>
    <row r="31" spans="1:4" ht="24.95" customHeight="1">
      <c r="A31" s="11"/>
      <c r="B31" s="12"/>
      <c r="C31" s="12"/>
      <c r="D31" s="12"/>
    </row>
    <row r="32" spans="1:4" ht="24.95" customHeight="1">
      <c r="A32" s="11"/>
      <c r="B32" s="12"/>
      <c r="C32" s="12"/>
      <c r="D32" s="12"/>
    </row>
    <row r="33" spans="1:4" ht="24.95" customHeight="1">
      <c r="A33" s="11"/>
      <c r="B33" s="12"/>
      <c r="C33" s="12"/>
      <c r="D33" s="12"/>
    </row>
    <row r="34" spans="1:4">
      <c r="A34" s="17"/>
      <c r="B34" s="17"/>
      <c r="C34" s="17"/>
      <c r="D34" s="17"/>
    </row>
    <row r="35" spans="1:4">
      <c r="A35" s="17"/>
      <c r="B35" s="17"/>
      <c r="C35" s="17"/>
      <c r="D35" s="17"/>
    </row>
  </sheetData>
  <mergeCells count="3">
    <mergeCell ref="A4:D4"/>
    <mergeCell ref="A5:D5"/>
    <mergeCell ref="A16:D16"/>
  </mergeCells>
  <phoneticPr fontId="6" type="noConversion"/>
  <pageMargins left="1.1395833333333301" right="0.77986111111111101" top="0.6" bottom="0.33958333333333302" header="0.389583333333333" footer="0.25972222222222202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0"/>
  <sheetViews>
    <sheetView workbookViewId="0">
      <selection activeCell="A3" sqref="A3:D3"/>
    </sheetView>
  </sheetViews>
  <sheetFormatPr defaultColWidth="9" defaultRowHeight="14.25"/>
  <cols>
    <col min="1" max="1" width="23.125" customWidth="1"/>
    <col min="2" max="2" width="15.875" customWidth="1"/>
    <col min="3" max="3" width="16.375" customWidth="1"/>
    <col min="4" max="4" width="18.375" customWidth="1"/>
  </cols>
  <sheetData>
    <row r="1" spans="1:4" ht="24.95" customHeight="1"/>
    <row r="2" spans="1:4" ht="24.95" customHeight="1">
      <c r="A2" s="1" t="s">
        <v>50</v>
      </c>
    </row>
    <row r="3" spans="1:4" ht="36.950000000000003" customHeight="1">
      <c r="A3" s="55" t="s">
        <v>66</v>
      </c>
      <c r="B3" s="55"/>
      <c r="C3" s="55"/>
      <c r="D3" s="55"/>
    </row>
    <row r="4" spans="1:4" ht="27" customHeight="1">
      <c r="A4" s="38" t="s">
        <v>57</v>
      </c>
      <c r="B4" s="2"/>
      <c r="C4" s="2"/>
      <c r="D4" s="3" t="s">
        <v>3</v>
      </c>
    </row>
    <row r="5" spans="1:4" ht="24.95" customHeight="1">
      <c r="A5" s="39" t="s">
        <v>58</v>
      </c>
      <c r="B5" s="39" t="s">
        <v>59</v>
      </c>
      <c r="C5" s="39" t="s">
        <v>60</v>
      </c>
      <c r="D5" s="39" t="s">
        <v>61</v>
      </c>
    </row>
    <row r="6" spans="1:4" ht="24.95" customHeight="1">
      <c r="A6" s="36" t="s">
        <v>62</v>
      </c>
      <c r="B6" s="39">
        <v>39324</v>
      </c>
      <c r="C6" s="39">
        <f>D6-B6</f>
        <v>3711</v>
      </c>
      <c r="D6" s="39">
        <v>43035</v>
      </c>
    </row>
    <row r="7" spans="1:4" ht="30" customHeight="1">
      <c r="A7" s="39" t="s">
        <v>63</v>
      </c>
      <c r="B7" s="48">
        <v>31459</v>
      </c>
      <c r="C7" s="39">
        <f t="shared" ref="C7:C9" si="0">D7-B7</f>
        <v>2969</v>
      </c>
      <c r="D7" s="48">
        <v>34428</v>
      </c>
    </row>
    <row r="8" spans="1:4" ht="30" customHeight="1">
      <c r="A8" s="39" t="s">
        <v>64</v>
      </c>
      <c r="B8" s="48">
        <v>23594</v>
      </c>
      <c r="C8" s="39">
        <f t="shared" si="0"/>
        <v>2227</v>
      </c>
      <c r="D8" s="48">
        <v>25821</v>
      </c>
    </row>
    <row r="9" spans="1:4" ht="34.5" customHeight="1">
      <c r="A9" s="39" t="s">
        <v>65</v>
      </c>
      <c r="B9" s="44">
        <v>19662</v>
      </c>
      <c r="C9" s="39">
        <f t="shared" si="0"/>
        <v>1856</v>
      </c>
      <c r="D9" s="44">
        <v>21518</v>
      </c>
    </row>
    <row r="10" spans="1:4" s="37" customFormat="1" ht="27" customHeight="1">
      <c r="A10" s="41"/>
      <c r="B10" s="42"/>
      <c r="C10" s="41"/>
      <c r="D10" s="42"/>
    </row>
    <row r="11" spans="1:4" ht="24.95" customHeight="1">
      <c r="A11" s="11"/>
      <c r="B11" s="12"/>
      <c r="C11" s="12"/>
      <c r="D11" s="12"/>
    </row>
    <row r="12" spans="1:4" ht="24.95" customHeight="1">
      <c r="A12" s="1" t="s">
        <v>51</v>
      </c>
    </row>
    <row r="13" spans="1:4" ht="36.950000000000003" customHeight="1">
      <c r="A13" s="55" t="s">
        <v>52</v>
      </c>
      <c r="B13" s="55"/>
      <c r="C13" s="55"/>
      <c r="D13" s="55"/>
    </row>
    <row r="14" spans="1:4" ht="24.95" customHeight="1">
      <c r="A14" s="38" t="s">
        <v>57</v>
      </c>
      <c r="B14" s="2"/>
      <c r="C14" s="2"/>
      <c r="D14" s="3" t="s">
        <v>3</v>
      </c>
    </row>
    <row r="15" spans="1:4" ht="30" customHeight="1">
      <c r="A15" s="13" t="s">
        <v>46</v>
      </c>
      <c r="B15" s="4" t="s">
        <v>6</v>
      </c>
      <c r="C15" s="4" t="s">
        <v>7</v>
      </c>
      <c r="D15" s="5" t="s">
        <v>8</v>
      </c>
    </row>
    <row r="16" spans="1:4" ht="30" customHeight="1">
      <c r="A16" s="9" t="s">
        <v>53</v>
      </c>
      <c r="B16" s="40">
        <v>11050</v>
      </c>
      <c r="C16" s="14">
        <f>D16-B16</f>
        <v>1000</v>
      </c>
      <c r="D16" s="8">
        <v>12050</v>
      </c>
    </row>
    <row r="17" spans="1:8" ht="24.95" customHeight="1">
      <c r="A17" s="15"/>
      <c r="B17" s="63"/>
      <c r="C17" s="64"/>
      <c r="D17" s="64"/>
    </row>
    <row r="18" spans="1:8" ht="24.95" customHeight="1">
      <c r="A18" s="11"/>
      <c r="B18" s="12"/>
      <c r="C18" s="12"/>
      <c r="D18" s="12"/>
    </row>
    <row r="19" spans="1:8" ht="24.95" customHeight="1">
      <c r="A19" s="1" t="s">
        <v>54</v>
      </c>
    </row>
    <row r="20" spans="1:8" ht="36.950000000000003" customHeight="1">
      <c r="A20" s="55" t="s">
        <v>55</v>
      </c>
      <c r="B20" s="55"/>
      <c r="C20" s="55"/>
      <c r="D20" s="55"/>
      <c r="H20" s="16"/>
    </row>
    <row r="21" spans="1:8" ht="24.95" customHeight="1">
      <c r="A21" s="38" t="s">
        <v>57</v>
      </c>
      <c r="B21" s="2"/>
      <c r="C21" s="2"/>
      <c r="D21" s="3" t="s">
        <v>3</v>
      </c>
    </row>
    <row r="22" spans="1:8" ht="30" customHeight="1">
      <c r="A22" s="13" t="s">
        <v>46</v>
      </c>
      <c r="B22" s="4" t="s">
        <v>6</v>
      </c>
      <c r="C22" s="4" t="s">
        <v>7</v>
      </c>
      <c r="D22" s="5" t="s">
        <v>8</v>
      </c>
    </row>
    <row r="23" spans="1:8" ht="30" customHeight="1">
      <c r="A23" s="9" t="s">
        <v>56</v>
      </c>
      <c r="B23" s="40">
        <v>10303</v>
      </c>
      <c r="C23" s="14">
        <f>D23-B23</f>
        <v>886</v>
      </c>
      <c r="D23" s="8">
        <v>11189</v>
      </c>
    </row>
    <row r="24" spans="1:8" ht="24.95" customHeight="1">
      <c r="A24" s="10"/>
      <c r="B24" s="62"/>
      <c r="C24" s="62"/>
      <c r="D24" s="62"/>
    </row>
    <row r="25" spans="1:8" ht="24.95" customHeight="1">
      <c r="A25" s="11"/>
      <c r="B25" s="12"/>
      <c r="C25" s="12"/>
      <c r="D25" s="12"/>
    </row>
    <row r="26" spans="1:8" ht="24.95" customHeight="1">
      <c r="A26" s="11"/>
      <c r="B26" s="12"/>
      <c r="C26" s="12"/>
      <c r="D26" s="12"/>
    </row>
    <row r="27" spans="1:8" ht="24.95" customHeight="1">
      <c r="A27" s="11"/>
      <c r="B27" s="12"/>
      <c r="C27" s="12"/>
      <c r="D27" s="12"/>
    </row>
    <row r="28" spans="1:8" ht="24.95" customHeight="1">
      <c r="A28" s="11"/>
      <c r="B28" s="12"/>
      <c r="C28" s="12"/>
      <c r="D28" s="12"/>
    </row>
    <row r="29" spans="1:8">
      <c r="A29" s="17"/>
      <c r="B29" s="17"/>
      <c r="C29" s="17"/>
      <c r="D29" s="17"/>
    </row>
    <row r="30" spans="1:8">
      <c r="A30" s="17"/>
      <c r="B30" s="17"/>
      <c r="C30" s="17"/>
      <c r="D30" s="17"/>
    </row>
  </sheetData>
  <mergeCells count="5">
    <mergeCell ref="B24:D24"/>
    <mergeCell ref="A3:D3"/>
    <mergeCell ref="A13:D13"/>
    <mergeCell ref="B17:D17"/>
    <mergeCell ref="A20:D20"/>
  </mergeCells>
  <phoneticPr fontId="6" type="noConversion"/>
  <pageMargins left="1.1395833333333301" right="0.77986111111111101" top="0.6" bottom="0.33958333333333302" header="0.389583333333333" footer="0.25972222222222202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在职伤残</vt:lpstr>
      <vt:lpstr>在乡一</vt:lpstr>
      <vt:lpstr>在乡二</vt:lpstr>
      <vt:lpstr>三属、老复员</vt:lpstr>
      <vt:lpstr>护理费、两参、带病加乡</vt:lpstr>
      <vt:lpstr>在乡二!Print_Area</vt:lpstr>
      <vt:lpstr>在乡一!Print_Area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2020-10-15T06:54:09Z</cp:lastPrinted>
  <dcterms:created xsi:type="dcterms:W3CDTF">2011-09-13T01:09:00Z</dcterms:created>
  <dcterms:modified xsi:type="dcterms:W3CDTF">2020-10-16T06:00:51Z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