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417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F14"/>
  <c r="D14"/>
  <c r="C14"/>
</calcChain>
</file>

<file path=xl/sharedStrings.xml><?xml version="1.0" encoding="utf-8"?>
<sst xmlns="http://schemas.openxmlformats.org/spreadsheetml/2006/main" count="88" uniqueCount="63">
  <si>
    <r>
      <rPr>
        <sz val="25"/>
        <rFont val="SimSun"/>
        <charset val="134"/>
      </rPr>
      <t>吕四屠宰场2024年6月1日—2025年5月31日病害猪及废弃物补贴明细</t>
    </r>
  </si>
  <si>
    <t/>
  </si>
  <si>
    <r>
      <rPr>
        <sz val="25"/>
        <rFont val="SimSun"/>
        <charset val="134"/>
      </rPr>
      <t>代宰户姓名</t>
    </r>
  </si>
  <si>
    <r>
      <rPr>
        <sz val="25"/>
        <rFont val="SimSun"/>
        <charset val="134"/>
      </rPr>
      <t xml:space="preserve">2024年6月1日
</t>
    </r>
    <r>
      <rPr>
        <sz val="25"/>
        <rFont val="SimSun"/>
        <charset val="134"/>
      </rPr>
      <t xml:space="preserve">—2025年5月
</t>
    </r>
    <r>
      <rPr>
        <sz val="25"/>
        <rFont val="SimSun"/>
        <charset val="134"/>
      </rPr>
      <t xml:space="preserve">31日代宰数
</t>
    </r>
    <r>
      <rPr>
        <sz val="25"/>
        <rFont val="SimSun"/>
        <charset val="134"/>
      </rPr>
      <t>(头)</t>
    </r>
  </si>
  <si>
    <r>
      <rPr>
        <sz val="25"/>
        <rFont val="SimSun"/>
        <charset val="134"/>
      </rPr>
      <t xml:space="preserve">废弃物所占份
</t>
    </r>
    <r>
      <rPr>
        <sz val="25"/>
        <rFont val="SimSun"/>
        <charset val="134"/>
      </rPr>
      <t xml:space="preserve"> 额数(KG)</t>
    </r>
  </si>
  <si>
    <r>
      <rPr>
        <sz val="25"/>
        <rFont val="SimSun"/>
        <charset val="134"/>
      </rPr>
      <t>折合头数</t>
    </r>
  </si>
  <si>
    <r>
      <rPr>
        <sz val="25"/>
        <rFont val="SimSun"/>
        <charset val="134"/>
      </rPr>
      <t xml:space="preserve">病害猪头
</t>
    </r>
    <r>
      <rPr>
        <sz val="25"/>
        <rFont val="SimSun"/>
        <charset val="134"/>
      </rPr>
      <t>数</t>
    </r>
  </si>
  <si>
    <r>
      <rPr>
        <sz val="25"/>
        <rFont val="SimSun"/>
        <charset val="134"/>
      </rPr>
      <t xml:space="preserve">废弃物补贴
</t>
    </r>
    <r>
      <rPr>
        <sz val="25"/>
        <rFont val="SimSun"/>
        <charset val="134"/>
      </rPr>
      <t>(元)</t>
    </r>
  </si>
  <si>
    <r>
      <rPr>
        <sz val="25"/>
        <rFont val="SimSun"/>
        <charset val="134"/>
      </rPr>
      <t xml:space="preserve">病害猪补贴
</t>
    </r>
    <r>
      <rPr>
        <sz val="25"/>
        <rFont val="SimSun"/>
        <charset val="134"/>
      </rPr>
      <t>(元)</t>
    </r>
  </si>
  <si>
    <r>
      <rPr>
        <sz val="25"/>
        <rFont val="SimSun"/>
        <charset val="134"/>
      </rPr>
      <t xml:space="preserve">应发代宰户
</t>
    </r>
    <r>
      <rPr>
        <sz val="25"/>
        <rFont val="SimSun"/>
        <charset val="134"/>
      </rPr>
      <t xml:space="preserve">补贴费
</t>
    </r>
    <r>
      <rPr>
        <sz val="25"/>
        <rFont val="SimSun"/>
        <charset val="134"/>
      </rPr>
      <t>( 元 )</t>
    </r>
  </si>
  <si>
    <r>
      <rPr>
        <sz val="25"/>
        <rFont val="SimSun"/>
        <charset val="134"/>
      </rPr>
      <t xml:space="preserve">扣除装车人工
</t>
    </r>
    <r>
      <rPr>
        <sz val="25"/>
        <rFont val="SimSun"/>
        <charset val="134"/>
      </rPr>
      <t>费(元)</t>
    </r>
  </si>
  <si>
    <r>
      <rPr>
        <sz val="25"/>
        <rFont val="SimSun"/>
        <charset val="134"/>
      </rPr>
      <t xml:space="preserve">实发代宰户
</t>
    </r>
    <r>
      <rPr>
        <sz val="25"/>
        <rFont val="SimSun"/>
        <charset val="134"/>
      </rPr>
      <t xml:space="preserve">补贴费
</t>
    </r>
    <r>
      <rPr>
        <sz val="25"/>
        <rFont val="SimSun"/>
        <charset val="134"/>
      </rPr>
      <t>( 元 )</t>
    </r>
  </si>
  <si>
    <t>陈建华</t>
  </si>
  <si>
    <t>万向华</t>
  </si>
  <si>
    <t>陆卫生</t>
  </si>
  <si>
    <t>陈兵</t>
  </si>
  <si>
    <t>黄伟</t>
  </si>
  <si>
    <t>顾鹤飞</t>
  </si>
  <si>
    <t>包雪忠</t>
  </si>
  <si>
    <t>黄金飞</t>
  </si>
  <si>
    <t>吴士兵</t>
  </si>
  <si>
    <t>潘塞宇</t>
  </si>
  <si>
    <t>李涛</t>
  </si>
  <si>
    <t>蓝兵</t>
  </si>
  <si>
    <t>金启森</t>
  </si>
  <si>
    <t>杨新</t>
  </si>
  <si>
    <t>沈兵</t>
  </si>
  <si>
    <t>李向东</t>
  </si>
  <si>
    <t>倪辉</t>
  </si>
  <si>
    <t>张陈</t>
  </si>
  <si>
    <t>陈玉东</t>
  </si>
  <si>
    <t>杨浩</t>
  </si>
  <si>
    <t>郭苏全</t>
  </si>
  <si>
    <t>窦贤俊</t>
  </si>
  <si>
    <t>单新涛</t>
  </si>
  <si>
    <t>陆永昌</t>
  </si>
  <si>
    <t>陈卫忠</t>
  </si>
  <si>
    <t>蔡卫华</t>
  </si>
  <si>
    <t>何永辉</t>
  </si>
  <si>
    <t>夏文豪</t>
  </si>
  <si>
    <t>陈金华</t>
  </si>
  <si>
    <t>王德辉</t>
  </si>
  <si>
    <t>胡亚周</t>
  </si>
  <si>
    <t>蒋士丰</t>
  </si>
  <si>
    <t>高洪兵</t>
  </si>
  <si>
    <t>黄士兵</t>
  </si>
  <si>
    <t>马伶俐</t>
  </si>
  <si>
    <t>吴忠华</t>
  </si>
  <si>
    <t>范生卫</t>
  </si>
  <si>
    <t>俞永兴</t>
  </si>
  <si>
    <t>张雪皇</t>
  </si>
  <si>
    <t>杨卫星</t>
  </si>
  <si>
    <t>顾春辉</t>
  </si>
  <si>
    <t>朱永辉</t>
  </si>
  <si>
    <t>王忠飞</t>
  </si>
  <si>
    <t>吴宝冲</t>
  </si>
  <si>
    <t>秦云飞</t>
  </si>
  <si>
    <t>赵海东</t>
  </si>
  <si>
    <t>俞张辉</t>
  </si>
  <si>
    <t>尚学荣</t>
  </si>
  <si>
    <t>龚辉</t>
  </si>
  <si>
    <t>陆平</t>
  </si>
  <si>
    <t>合计</t>
  </si>
</sst>
</file>

<file path=xl/styles.xml><?xml version="1.0" encoding="utf-8"?>
<styleSheet xmlns="http://schemas.openxmlformats.org/spreadsheetml/2006/main">
  <numFmts count="2">
    <numFmt numFmtId="178" formatCode="0_ "/>
    <numFmt numFmtId="179" formatCode="0.00_ "/>
  </numFmts>
  <fonts count="8">
    <font>
      <sz val="11"/>
      <color rgb="FF000000"/>
      <name val="Arial"/>
      <charset val="204"/>
    </font>
    <font>
      <sz val="25"/>
      <color rgb="FF000000"/>
      <name val="SimSun"/>
      <charset val="134"/>
    </font>
    <font>
      <sz val="24"/>
      <name val="宋体"/>
      <charset val="134"/>
      <scheme val="major"/>
    </font>
    <font>
      <sz val="24"/>
      <color rgb="FF000000"/>
      <name val="宋体"/>
      <charset val="134"/>
      <scheme val="major"/>
    </font>
    <font>
      <sz val="24"/>
      <color rgb="FF000000"/>
      <name val="宋体"/>
      <charset val="134"/>
      <scheme val="major"/>
    </font>
    <font>
      <sz val="66"/>
      <color rgb="FF000000"/>
      <name val="SimSun"/>
      <charset val="134"/>
    </font>
    <font>
      <sz val="25"/>
      <name val="SimSun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top" wrapText="1"/>
    </xf>
    <xf numFmtId="179" fontId="3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6"/>
  <sheetViews>
    <sheetView tabSelected="1" zoomScale="55" zoomScaleNormal="55" workbookViewId="0">
      <selection activeCell="K12" sqref="K12:L12"/>
    </sheetView>
  </sheetViews>
  <sheetFormatPr defaultColWidth="24.375" defaultRowHeight="14.25"/>
  <cols>
    <col min="1" max="1" width="24.375" customWidth="1"/>
    <col min="2" max="10" width="24.375" style="1" customWidth="1"/>
    <col min="11" max="16375" width="24.375" customWidth="1"/>
  </cols>
  <sheetData>
    <row r="1" spans="1:12" ht="40.5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8"/>
      <c r="L1" s="8" t="s">
        <v>1</v>
      </c>
    </row>
    <row r="2" spans="1:12" ht="36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8"/>
      <c r="L2" s="8" t="s">
        <v>1</v>
      </c>
    </row>
    <row r="3" spans="1:12" ht="173.1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8"/>
      <c r="L3" s="8" t="s">
        <v>1</v>
      </c>
    </row>
    <row r="4" spans="1:12" ht="33" customHeight="1">
      <c r="A4" s="3" t="s">
        <v>12</v>
      </c>
      <c r="B4" s="4">
        <v>6425</v>
      </c>
      <c r="C4" s="5">
        <v>2634.71</v>
      </c>
      <c r="D4" s="5">
        <v>29.27</v>
      </c>
      <c r="E4" s="5">
        <v>3</v>
      </c>
      <c r="F4" s="5">
        <v>23419.599999999999</v>
      </c>
      <c r="G4" s="5">
        <v>2400</v>
      </c>
      <c r="H4" s="5">
        <v>25819.599999999999</v>
      </c>
      <c r="I4" s="5">
        <v>961.67</v>
      </c>
      <c r="J4" s="5">
        <v>24857.94</v>
      </c>
      <c r="K4" s="8"/>
      <c r="L4" s="8" t="s">
        <v>1</v>
      </c>
    </row>
    <row r="5" spans="1:12" ht="33" customHeight="1">
      <c r="A5" s="3" t="s">
        <v>13</v>
      </c>
      <c r="B5" s="4">
        <v>6125</v>
      </c>
      <c r="C5" s="5">
        <v>2511.6799999999998</v>
      </c>
      <c r="D5" s="5">
        <v>27.91</v>
      </c>
      <c r="E5" s="5">
        <v>1</v>
      </c>
      <c r="F5" s="5">
        <v>22326.080000000002</v>
      </c>
      <c r="G5" s="5">
        <v>800</v>
      </c>
      <c r="H5" s="5">
        <v>23126.080000000002</v>
      </c>
      <c r="I5" s="5">
        <v>916.76</v>
      </c>
      <c r="J5" s="5">
        <v>22209.32</v>
      </c>
      <c r="K5" s="8"/>
      <c r="L5" s="8" t="s">
        <v>1</v>
      </c>
    </row>
    <row r="6" spans="1:12" ht="33" customHeight="1">
      <c r="A6" s="6" t="s">
        <v>14</v>
      </c>
      <c r="B6" s="4">
        <v>4860</v>
      </c>
      <c r="C6" s="5">
        <v>1992.94</v>
      </c>
      <c r="D6" s="5">
        <v>22.14</v>
      </c>
      <c r="E6" s="7"/>
      <c r="F6" s="5">
        <v>17715.060000000001</v>
      </c>
      <c r="G6" s="5">
        <v>0</v>
      </c>
      <c r="H6" s="5">
        <v>17715.060000000001</v>
      </c>
      <c r="I6" s="5">
        <v>727.42</v>
      </c>
      <c r="J6" s="5">
        <v>16987.64</v>
      </c>
      <c r="K6" s="8"/>
      <c r="L6" s="8" t="s">
        <v>1</v>
      </c>
    </row>
    <row r="7" spans="1:12" ht="33" customHeight="1">
      <c r="A7" s="3" t="s">
        <v>15</v>
      </c>
      <c r="B7" s="4">
        <v>4568</v>
      </c>
      <c r="C7" s="5">
        <v>1873.2</v>
      </c>
      <c r="D7" s="5">
        <v>20.81</v>
      </c>
      <c r="E7" s="5">
        <v>1</v>
      </c>
      <c r="F7" s="5">
        <v>16650.7</v>
      </c>
      <c r="G7" s="5">
        <v>800</v>
      </c>
      <c r="H7" s="5">
        <v>17450.7</v>
      </c>
      <c r="I7" s="5">
        <v>683.72</v>
      </c>
      <c r="J7" s="5">
        <v>16766.98</v>
      </c>
      <c r="K7" s="8"/>
      <c r="L7" s="8" t="s">
        <v>1</v>
      </c>
    </row>
    <row r="8" spans="1:12" ht="33" customHeight="1">
      <c r="A8" s="3" t="s">
        <v>16</v>
      </c>
      <c r="B8" s="4">
        <v>3495</v>
      </c>
      <c r="C8" s="5">
        <v>1433.2</v>
      </c>
      <c r="D8" s="5">
        <v>15.92</v>
      </c>
      <c r="E8" s="5">
        <v>1</v>
      </c>
      <c r="F8" s="5">
        <v>12739.54</v>
      </c>
      <c r="G8" s="5">
        <v>800</v>
      </c>
      <c r="H8" s="5">
        <v>13539.54</v>
      </c>
      <c r="I8" s="5">
        <v>523.12</v>
      </c>
      <c r="J8" s="5">
        <v>13016.42</v>
      </c>
      <c r="K8" s="8"/>
      <c r="L8" s="8" t="s">
        <v>1</v>
      </c>
    </row>
    <row r="9" spans="1:12" ht="33" customHeight="1">
      <c r="A9" s="3" t="s">
        <v>17</v>
      </c>
      <c r="B9" s="4">
        <v>3444</v>
      </c>
      <c r="C9" s="5">
        <v>1412.28</v>
      </c>
      <c r="D9" s="5">
        <v>15.69</v>
      </c>
      <c r="E9" s="7"/>
      <c r="F9" s="5">
        <v>12553.64</v>
      </c>
      <c r="G9" s="5">
        <v>0</v>
      </c>
      <c r="H9" s="5">
        <v>12553.64</v>
      </c>
      <c r="I9" s="5">
        <v>515.48</v>
      </c>
      <c r="J9" s="5">
        <v>12038.15</v>
      </c>
      <c r="K9" s="8"/>
      <c r="L9" s="8" t="s">
        <v>1</v>
      </c>
    </row>
    <row r="10" spans="1:12" ht="33" customHeight="1">
      <c r="A10" s="6" t="s">
        <v>18</v>
      </c>
      <c r="B10" s="4">
        <v>3015</v>
      </c>
      <c r="C10" s="5">
        <v>1236.3599999999999</v>
      </c>
      <c r="D10" s="5">
        <v>13.74</v>
      </c>
      <c r="E10" s="7"/>
      <c r="F10" s="5">
        <v>10989.9</v>
      </c>
      <c r="G10" s="5">
        <v>0</v>
      </c>
      <c r="H10" s="5">
        <v>10989.9</v>
      </c>
      <c r="I10" s="5">
        <v>451.27</v>
      </c>
      <c r="J10" s="5">
        <v>10538.63</v>
      </c>
      <c r="K10" s="8"/>
      <c r="L10" s="8" t="s">
        <v>1</v>
      </c>
    </row>
    <row r="11" spans="1:12" ht="33" customHeight="1">
      <c r="A11" s="3" t="s">
        <v>19</v>
      </c>
      <c r="B11" s="4">
        <v>2731</v>
      </c>
      <c r="C11" s="5">
        <v>1119.9000000000001</v>
      </c>
      <c r="D11" s="5">
        <v>12.44</v>
      </c>
      <c r="E11" s="7"/>
      <c r="F11" s="5">
        <v>9954.7000000000007</v>
      </c>
      <c r="G11" s="5">
        <v>0</v>
      </c>
      <c r="H11" s="5">
        <v>9954.7000000000007</v>
      </c>
      <c r="I11" s="5">
        <v>408.76</v>
      </c>
      <c r="J11" s="5">
        <v>9545.93</v>
      </c>
      <c r="K11" s="8"/>
      <c r="L11" s="8" t="s">
        <v>1</v>
      </c>
    </row>
    <row r="12" spans="1:12" ht="33" customHeight="1">
      <c r="A12" s="3" t="s">
        <v>20</v>
      </c>
      <c r="B12" s="4">
        <v>2645</v>
      </c>
      <c r="C12" s="5">
        <v>1084.6400000000001</v>
      </c>
      <c r="D12" s="5">
        <v>12.05</v>
      </c>
      <c r="E12" s="7"/>
      <c r="F12" s="5">
        <v>9641.2199999999993</v>
      </c>
      <c r="G12" s="5">
        <v>0</v>
      </c>
      <c r="H12" s="5">
        <v>9641.2199999999993</v>
      </c>
      <c r="I12" s="5">
        <v>395.89</v>
      </c>
      <c r="J12" s="5">
        <v>9245.33</v>
      </c>
      <c r="K12" s="8"/>
      <c r="L12" s="8" t="s">
        <v>1</v>
      </c>
    </row>
    <row r="13" spans="1:12" ht="33" customHeight="1">
      <c r="A13" s="3" t="s">
        <v>21</v>
      </c>
      <c r="B13" s="4">
        <v>2591</v>
      </c>
      <c r="C13" s="5">
        <v>1062.49</v>
      </c>
      <c r="D13" s="5">
        <v>11.81</v>
      </c>
      <c r="E13" s="7"/>
      <c r="F13" s="5">
        <v>9444.39</v>
      </c>
      <c r="G13" s="5">
        <v>0</v>
      </c>
      <c r="H13" s="5">
        <v>9444.39</v>
      </c>
      <c r="I13" s="5">
        <v>387.81</v>
      </c>
      <c r="J13" s="5">
        <v>9056.58</v>
      </c>
      <c r="K13" s="8"/>
      <c r="L13" s="8" t="s">
        <v>1</v>
      </c>
    </row>
    <row r="14" spans="1:12" ht="33" customHeight="1">
      <c r="A14" s="3" t="s">
        <v>22</v>
      </c>
      <c r="B14" s="4">
        <v>2206</v>
      </c>
      <c r="C14" s="5">
        <f>1624.62-720+56.21-56.17</f>
        <v>904.66</v>
      </c>
      <c r="D14" s="5">
        <f>9.87-0.34-0.62</f>
        <v>8.91</v>
      </c>
      <c r="E14" s="5">
        <v>8</v>
      </c>
      <c r="F14" s="5">
        <f>14298.36-6400-800-0.01</f>
        <v>7098.35</v>
      </c>
      <c r="G14" s="5">
        <v>6400</v>
      </c>
      <c r="H14" s="5">
        <f>13498.35</f>
        <v>13498.35</v>
      </c>
      <c r="I14" s="5">
        <f>330.18</f>
        <v>330.18</v>
      </c>
      <c r="J14" s="5">
        <f>13168.18</f>
        <v>13168.18</v>
      </c>
      <c r="K14" s="8"/>
      <c r="L14" s="8" t="s">
        <v>1</v>
      </c>
    </row>
    <row r="15" spans="1:12" ht="33" customHeight="1">
      <c r="A15" s="6" t="s">
        <v>23</v>
      </c>
      <c r="B15" s="4">
        <v>1319</v>
      </c>
      <c r="C15" s="5">
        <v>540.88</v>
      </c>
      <c r="D15" s="5">
        <v>6.01</v>
      </c>
      <c r="E15" s="7"/>
      <c r="F15" s="5">
        <v>4807.8500000000004</v>
      </c>
      <c r="G15" s="5">
        <v>0</v>
      </c>
      <c r="H15" s="5">
        <v>4807.8500000000004</v>
      </c>
      <c r="I15" s="5">
        <v>197.42</v>
      </c>
      <c r="J15" s="5">
        <v>4610.43</v>
      </c>
      <c r="K15" s="8"/>
      <c r="L15" s="8" t="s">
        <v>1</v>
      </c>
    </row>
    <row r="16" spans="1:12" ht="33" customHeight="1">
      <c r="A16" s="3" t="s">
        <v>24</v>
      </c>
      <c r="B16" s="4">
        <v>1211</v>
      </c>
      <c r="C16" s="5">
        <v>496.6</v>
      </c>
      <c r="D16" s="5">
        <v>5.52</v>
      </c>
      <c r="E16" s="7"/>
      <c r="F16" s="5">
        <v>4414.1899999999996</v>
      </c>
      <c r="G16" s="5">
        <v>0</v>
      </c>
      <c r="H16" s="5">
        <v>4414.1899999999996</v>
      </c>
      <c r="I16" s="5">
        <v>181.26</v>
      </c>
      <c r="J16" s="5">
        <v>4232.93</v>
      </c>
      <c r="K16" s="8"/>
      <c r="L16" s="8" t="s">
        <v>1</v>
      </c>
    </row>
    <row r="17" spans="1:12" ht="33" customHeight="1">
      <c r="A17" s="3" t="s">
        <v>25</v>
      </c>
      <c r="B17" s="4">
        <v>516</v>
      </c>
      <c r="C17" s="5">
        <v>211.6</v>
      </c>
      <c r="D17" s="5">
        <v>2.35</v>
      </c>
      <c r="E17" s="7"/>
      <c r="F17" s="5">
        <v>1880.86</v>
      </c>
      <c r="G17" s="5">
        <v>0</v>
      </c>
      <c r="H17" s="5">
        <v>1880.86</v>
      </c>
      <c r="I17" s="5">
        <v>77.23</v>
      </c>
      <c r="J17" s="5">
        <v>1803.63</v>
      </c>
      <c r="K17" s="8"/>
      <c r="L17" s="8" t="s">
        <v>1</v>
      </c>
    </row>
    <row r="18" spans="1:12" ht="33" customHeight="1">
      <c r="A18" s="3" t="s">
        <v>26</v>
      </c>
      <c r="B18" s="4">
        <v>382</v>
      </c>
      <c r="C18" s="5">
        <v>156.65</v>
      </c>
      <c r="D18" s="5">
        <v>1.74</v>
      </c>
      <c r="E18" s="7"/>
      <c r="F18" s="5">
        <v>1392.42</v>
      </c>
      <c r="G18" s="5">
        <v>0</v>
      </c>
      <c r="H18" s="5">
        <v>1392.42</v>
      </c>
      <c r="I18" s="5">
        <v>57.18</v>
      </c>
      <c r="J18" s="5">
        <v>1335.24</v>
      </c>
      <c r="K18" s="8"/>
      <c r="L18" s="8" t="s">
        <v>1</v>
      </c>
    </row>
    <row r="19" spans="1:12" ht="33" customHeight="1">
      <c r="A19" s="3" t="s">
        <v>27</v>
      </c>
      <c r="B19" s="4">
        <v>343</v>
      </c>
      <c r="C19" s="5">
        <v>140.65</v>
      </c>
      <c r="D19" s="5">
        <v>1.56</v>
      </c>
      <c r="E19" s="7"/>
      <c r="F19" s="5">
        <v>1250.26</v>
      </c>
      <c r="G19" s="5">
        <v>0</v>
      </c>
      <c r="H19" s="5">
        <v>1250.26</v>
      </c>
      <c r="I19" s="5">
        <v>51.34</v>
      </c>
      <c r="J19" s="5">
        <v>1198.92</v>
      </c>
      <c r="K19" s="8"/>
      <c r="L19" s="8" t="s">
        <v>1</v>
      </c>
    </row>
    <row r="20" spans="1:12" ht="33" customHeight="1">
      <c r="A20" s="3" t="s">
        <v>28</v>
      </c>
      <c r="B20" s="4">
        <v>259</v>
      </c>
      <c r="C20" s="5">
        <v>106.21</v>
      </c>
      <c r="D20" s="5">
        <v>1.18</v>
      </c>
      <c r="E20" s="7"/>
      <c r="F20" s="5">
        <v>944.07</v>
      </c>
      <c r="G20" s="5">
        <v>0</v>
      </c>
      <c r="H20" s="5">
        <v>944.07</v>
      </c>
      <c r="I20" s="5">
        <v>38.770000000000003</v>
      </c>
      <c r="J20" s="5">
        <v>905.31</v>
      </c>
      <c r="K20" s="8"/>
      <c r="L20" s="8" t="s">
        <v>1</v>
      </c>
    </row>
    <row r="21" spans="1:12" ht="33" customHeight="1">
      <c r="A21" s="3" t="s">
        <v>29</v>
      </c>
      <c r="B21" s="4">
        <v>261</v>
      </c>
      <c r="C21" s="5">
        <v>107.03</v>
      </c>
      <c r="D21" s="5">
        <v>1.19</v>
      </c>
      <c r="E21" s="7"/>
      <c r="F21" s="5">
        <v>951.36</v>
      </c>
      <c r="G21" s="5">
        <v>0</v>
      </c>
      <c r="H21" s="5">
        <v>951.36</v>
      </c>
      <c r="I21" s="5">
        <v>39.07</v>
      </c>
      <c r="J21" s="5">
        <v>912.3</v>
      </c>
      <c r="K21" s="8"/>
      <c r="L21" s="8" t="s">
        <v>1</v>
      </c>
    </row>
    <row r="22" spans="1:12" ht="33" customHeight="1">
      <c r="A22" s="3" t="s">
        <v>30</v>
      </c>
      <c r="B22" s="4">
        <v>235</v>
      </c>
      <c r="C22" s="5">
        <v>96.37</v>
      </c>
      <c r="D22" s="5">
        <v>1.07</v>
      </c>
      <c r="E22" s="7"/>
      <c r="F22" s="5">
        <v>856.59</v>
      </c>
      <c r="G22" s="5">
        <v>0</v>
      </c>
      <c r="H22" s="5">
        <v>856.59</v>
      </c>
      <c r="I22" s="5">
        <v>35.17</v>
      </c>
      <c r="J22" s="5">
        <v>821.42</v>
      </c>
      <c r="K22" s="8"/>
      <c r="L22" s="8" t="s">
        <v>1</v>
      </c>
    </row>
    <row r="23" spans="1:12" ht="33" customHeight="1">
      <c r="A23" s="3" t="s">
        <v>31</v>
      </c>
      <c r="B23" s="4">
        <v>215</v>
      </c>
      <c r="C23" s="5">
        <v>88.17</v>
      </c>
      <c r="D23" s="5">
        <v>0.98</v>
      </c>
      <c r="E23" s="7"/>
      <c r="F23" s="5">
        <v>783.69</v>
      </c>
      <c r="G23" s="5">
        <v>0</v>
      </c>
      <c r="H23" s="5">
        <v>783.69</v>
      </c>
      <c r="I23" s="5">
        <v>32.18</v>
      </c>
      <c r="J23" s="5">
        <v>751.51</v>
      </c>
      <c r="K23" s="8"/>
      <c r="L23" s="8" t="s">
        <v>1</v>
      </c>
    </row>
    <row r="24" spans="1:12" ht="33" customHeight="1">
      <c r="A24" s="3" t="s">
        <v>32</v>
      </c>
      <c r="B24" s="4">
        <v>198</v>
      </c>
      <c r="C24" s="5">
        <v>81.19</v>
      </c>
      <c r="D24" s="5">
        <v>0.9</v>
      </c>
      <c r="E24" s="7"/>
      <c r="F24" s="5">
        <v>721.72</v>
      </c>
      <c r="G24" s="5">
        <v>0</v>
      </c>
      <c r="H24" s="5">
        <v>721.72</v>
      </c>
      <c r="I24" s="5">
        <v>29.64</v>
      </c>
      <c r="J24" s="5">
        <v>692.09</v>
      </c>
      <c r="K24" s="8"/>
      <c r="L24" s="8" t="s">
        <v>1</v>
      </c>
    </row>
    <row r="25" spans="1:12" ht="33" customHeight="1">
      <c r="A25" s="6" t="s">
        <v>33</v>
      </c>
      <c r="B25" s="4">
        <v>139</v>
      </c>
      <c r="C25" s="5">
        <v>57</v>
      </c>
      <c r="D25" s="5">
        <v>0.63</v>
      </c>
      <c r="E25" s="7"/>
      <c r="F25" s="5">
        <v>506.67</v>
      </c>
      <c r="G25" s="5">
        <v>0</v>
      </c>
      <c r="H25" s="5">
        <v>506.67</v>
      </c>
      <c r="I25" s="5">
        <v>20.8</v>
      </c>
      <c r="J25" s="5">
        <v>485.86</v>
      </c>
      <c r="K25" s="8"/>
      <c r="L25" s="8" t="s">
        <v>1</v>
      </c>
    </row>
    <row r="26" spans="1:12" ht="33" customHeight="1">
      <c r="A26" s="3" t="s">
        <v>34</v>
      </c>
      <c r="B26" s="4">
        <v>121</v>
      </c>
      <c r="C26" s="5">
        <v>49.62</v>
      </c>
      <c r="D26" s="5">
        <v>0.55000000000000004</v>
      </c>
      <c r="E26" s="7"/>
      <c r="F26" s="5">
        <v>441.05</v>
      </c>
      <c r="G26" s="5">
        <v>0</v>
      </c>
      <c r="H26" s="5">
        <v>441.05</v>
      </c>
      <c r="I26" s="6">
        <v>18.11</v>
      </c>
      <c r="J26" s="5">
        <v>422.94</v>
      </c>
      <c r="K26" s="8"/>
      <c r="L26" s="8" t="s">
        <v>1</v>
      </c>
    </row>
    <row r="27" spans="1:12" ht="33" customHeight="1">
      <c r="A27" s="6" t="s">
        <v>35</v>
      </c>
      <c r="B27" s="4">
        <v>114</v>
      </c>
      <c r="C27" s="5">
        <v>46.75</v>
      </c>
      <c r="D27" s="5">
        <v>0.52</v>
      </c>
      <c r="E27" s="7"/>
      <c r="F27" s="5">
        <v>415.54</v>
      </c>
      <c r="G27" s="5">
        <v>0</v>
      </c>
      <c r="H27" s="5">
        <v>415.54</v>
      </c>
      <c r="I27" s="5">
        <v>17.059999999999999</v>
      </c>
      <c r="J27" s="5">
        <v>398.48</v>
      </c>
    </row>
    <row r="28" spans="1:12" ht="33" customHeight="1">
      <c r="A28" s="3" t="s">
        <v>36</v>
      </c>
      <c r="B28" s="4">
        <v>71</v>
      </c>
      <c r="C28" s="5">
        <v>29.12</v>
      </c>
      <c r="D28" s="5">
        <v>0.32</v>
      </c>
      <c r="E28" s="7"/>
      <c r="F28" s="5">
        <v>258.8</v>
      </c>
      <c r="G28" s="5">
        <v>0</v>
      </c>
      <c r="H28" s="5">
        <v>258.8</v>
      </c>
      <c r="I28" s="6">
        <v>10.63</v>
      </c>
      <c r="J28" s="5">
        <v>248.17</v>
      </c>
    </row>
    <row r="29" spans="1:12" ht="35.25" customHeight="1">
      <c r="A29" s="3" t="s">
        <v>37</v>
      </c>
      <c r="B29" s="4">
        <v>69</v>
      </c>
      <c r="C29" s="5">
        <v>28.29</v>
      </c>
      <c r="D29" s="5">
        <v>0.31</v>
      </c>
      <c r="E29" s="7"/>
      <c r="F29" s="5">
        <v>251.51</v>
      </c>
      <c r="G29" s="5">
        <v>0</v>
      </c>
      <c r="H29" s="5">
        <v>251.51</v>
      </c>
      <c r="I29" s="5">
        <v>10.33</v>
      </c>
      <c r="J29" s="5">
        <v>241.18</v>
      </c>
    </row>
    <row r="30" spans="1:12" ht="35.25" customHeight="1">
      <c r="A30" s="3" t="s">
        <v>38</v>
      </c>
      <c r="B30" s="4">
        <v>68</v>
      </c>
      <c r="C30" s="5">
        <v>27.88</v>
      </c>
      <c r="D30" s="5">
        <v>0.31</v>
      </c>
      <c r="E30" s="7"/>
      <c r="F30" s="5">
        <v>247.87</v>
      </c>
      <c r="G30" s="5">
        <v>0</v>
      </c>
      <c r="H30" s="5">
        <v>247.87</v>
      </c>
      <c r="I30" s="5">
        <v>10.18</v>
      </c>
      <c r="J30" s="5">
        <v>237.69</v>
      </c>
    </row>
    <row r="31" spans="1:12" ht="35.25" customHeight="1">
      <c r="A31" s="3" t="s">
        <v>39</v>
      </c>
      <c r="B31" s="4">
        <v>66</v>
      </c>
      <c r="C31" s="5">
        <v>27.06</v>
      </c>
      <c r="D31" s="5">
        <v>0.3</v>
      </c>
      <c r="E31" s="7"/>
      <c r="F31" s="5">
        <v>240.57</v>
      </c>
      <c r="G31" s="5">
        <v>0</v>
      </c>
      <c r="H31" s="5">
        <v>240.57</v>
      </c>
      <c r="I31" s="5">
        <v>9.8800000000000008</v>
      </c>
      <c r="J31" s="5">
        <v>230.7</v>
      </c>
    </row>
    <row r="32" spans="1:12" ht="35.25" customHeight="1">
      <c r="A32" s="3" t="s">
        <v>40</v>
      </c>
      <c r="B32" s="4">
        <v>54</v>
      </c>
      <c r="C32" s="5">
        <v>22.14</v>
      </c>
      <c r="D32" s="5">
        <v>0.25</v>
      </c>
      <c r="E32" s="7"/>
      <c r="F32" s="5">
        <v>196.83</v>
      </c>
      <c r="G32" s="5">
        <v>0</v>
      </c>
      <c r="H32" s="5">
        <v>196.83</v>
      </c>
      <c r="I32" s="5">
        <v>8.08</v>
      </c>
      <c r="J32" s="5">
        <v>188.75</v>
      </c>
    </row>
    <row r="33" spans="1:13" ht="35.25" customHeight="1">
      <c r="A33" s="6" t="s">
        <v>41</v>
      </c>
      <c r="B33" s="4">
        <v>47</v>
      </c>
      <c r="C33" s="5">
        <v>19.27</v>
      </c>
      <c r="D33" s="5">
        <v>0.21</v>
      </c>
      <c r="E33" s="7"/>
      <c r="F33" s="5">
        <v>171.32</v>
      </c>
      <c r="G33" s="5">
        <v>0</v>
      </c>
      <c r="H33" s="5">
        <v>171.32</v>
      </c>
      <c r="I33" s="5">
        <v>7.03</v>
      </c>
      <c r="J33" s="5">
        <v>164.28</v>
      </c>
    </row>
    <row r="34" spans="1:13" ht="35.25" customHeight="1">
      <c r="A34" s="3" t="s">
        <v>42</v>
      </c>
      <c r="B34" s="4">
        <v>33</v>
      </c>
      <c r="C34" s="5">
        <v>13.53</v>
      </c>
      <c r="D34" s="5">
        <v>0.15</v>
      </c>
      <c r="E34" s="7"/>
      <c r="F34" s="5">
        <v>120.29</v>
      </c>
      <c r="G34" s="5">
        <v>0</v>
      </c>
      <c r="H34" s="5">
        <v>120.29</v>
      </c>
      <c r="I34" s="5">
        <v>4.9400000000000004</v>
      </c>
      <c r="J34" s="5">
        <v>115.35</v>
      </c>
    </row>
    <row r="35" spans="1:13" ht="35.25" customHeight="1">
      <c r="A35" s="6" t="s">
        <v>43</v>
      </c>
      <c r="B35" s="4">
        <v>29</v>
      </c>
      <c r="C35" s="5">
        <v>11.89</v>
      </c>
      <c r="D35" s="5">
        <v>0.13</v>
      </c>
      <c r="E35" s="7"/>
      <c r="F35" s="5">
        <v>105.71</v>
      </c>
      <c r="G35" s="5">
        <v>0</v>
      </c>
      <c r="H35" s="5">
        <v>105.71</v>
      </c>
      <c r="I35" s="5">
        <v>4.34</v>
      </c>
      <c r="J35" s="5">
        <v>101.37</v>
      </c>
    </row>
    <row r="36" spans="1:13" ht="35.25" customHeight="1">
      <c r="A36" s="6" t="s">
        <v>44</v>
      </c>
      <c r="B36" s="4">
        <v>31</v>
      </c>
      <c r="C36" s="5">
        <v>12.71</v>
      </c>
      <c r="D36" s="5">
        <v>0.14000000000000001</v>
      </c>
      <c r="E36" s="7"/>
      <c r="F36" s="5">
        <v>113</v>
      </c>
      <c r="G36" s="5">
        <v>0</v>
      </c>
      <c r="H36" s="5">
        <v>113</v>
      </c>
      <c r="I36" s="5">
        <v>4.6399999999999997</v>
      </c>
      <c r="J36" s="5">
        <v>108.36</v>
      </c>
    </row>
    <row r="37" spans="1:13" ht="35.25" customHeight="1">
      <c r="A37" s="3" t="s">
        <v>45</v>
      </c>
      <c r="B37" s="4">
        <v>25</v>
      </c>
      <c r="C37" s="5">
        <v>10.25</v>
      </c>
      <c r="D37" s="5">
        <v>0.11</v>
      </c>
      <c r="E37" s="7"/>
      <c r="F37" s="5">
        <v>91.13</v>
      </c>
      <c r="G37" s="5">
        <v>0</v>
      </c>
      <c r="H37" s="5">
        <v>91.13</v>
      </c>
      <c r="I37" s="5">
        <v>3.74</v>
      </c>
      <c r="J37" s="5">
        <v>87.38</v>
      </c>
    </row>
    <row r="38" spans="1:13" ht="35.25" customHeight="1">
      <c r="A38" s="6" t="s">
        <v>46</v>
      </c>
      <c r="B38" s="4">
        <v>30</v>
      </c>
      <c r="C38" s="5">
        <v>12.3</v>
      </c>
      <c r="D38" s="5">
        <v>0.14000000000000001</v>
      </c>
      <c r="E38" s="7"/>
      <c r="F38" s="5">
        <v>109.35</v>
      </c>
      <c r="G38" s="5">
        <v>0</v>
      </c>
      <c r="H38" s="5">
        <v>109.35</v>
      </c>
      <c r="I38" s="5">
        <v>4.49</v>
      </c>
      <c r="J38" s="5">
        <v>104.86</v>
      </c>
      <c r="M38" s="9"/>
    </row>
    <row r="39" spans="1:13" ht="35.25" customHeight="1">
      <c r="A39" s="6" t="s">
        <v>47</v>
      </c>
      <c r="B39" s="4">
        <v>23</v>
      </c>
      <c r="C39" s="5">
        <v>9.43</v>
      </c>
      <c r="D39" s="5">
        <v>0.1</v>
      </c>
      <c r="E39" s="7"/>
      <c r="F39" s="5">
        <v>83.84</v>
      </c>
      <c r="G39" s="5">
        <v>0</v>
      </c>
      <c r="H39" s="5">
        <v>83.84</v>
      </c>
      <c r="I39" s="5">
        <v>3.44</v>
      </c>
      <c r="J39" s="5">
        <v>80.39</v>
      </c>
      <c r="M39" s="8"/>
    </row>
    <row r="40" spans="1:13" ht="35.25" customHeight="1">
      <c r="A40" s="6" t="s">
        <v>48</v>
      </c>
      <c r="B40" s="4">
        <v>22</v>
      </c>
      <c r="C40" s="5">
        <v>9.02</v>
      </c>
      <c r="D40" s="5">
        <v>0.1</v>
      </c>
      <c r="E40" s="7"/>
      <c r="F40" s="5">
        <v>80.19</v>
      </c>
      <c r="G40" s="5">
        <v>0</v>
      </c>
      <c r="H40" s="5">
        <v>80.19</v>
      </c>
      <c r="I40" s="5">
        <v>3.29</v>
      </c>
      <c r="J40" s="5">
        <v>76.900000000000006</v>
      </c>
      <c r="M40" s="8"/>
    </row>
    <row r="41" spans="1:13" ht="35.25" customHeight="1">
      <c r="A41" s="3" t="s">
        <v>49</v>
      </c>
      <c r="B41" s="4">
        <v>20</v>
      </c>
      <c r="C41" s="5">
        <v>8.1999999999999993</v>
      </c>
      <c r="D41" s="5">
        <v>0.09</v>
      </c>
      <c r="E41" s="7"/>
      <c r="F41" s="5">
        <v>72.900000000000006</v>
      </c>
      <c r="G41" s="5">
        <v>0</v>
      </c>
      <c r="H41" s="5">
        <v>72.900000000000006</v>
      </c>
      <c r="I41" s="5">
        <v>2.99</v>
      </c>
      <c r="J41" s="5">
        <v>69.91</v>
      </c>
    </row>
    <row r="42" spans="1:13" ht="35.25" customHeight="1">
      <c r="A42" s="6" t="s">
        <v>50</v>
      </c>
      <c r="B42" s="4">
        <v>17</v>
      </c>
      <c r="C42" s="5">
        <v>6.97</v>
      </c>
      <c r="D42" s="5">
        <v>0.08</v>
      </c>
      <c r="E42" s="7"/>
      <c r="F42" s="5">
        <v>61.97</v>
      </c>
      <c r="G42" s="5">
        <v>0</v>
      </c>
      <c r="H42" s="5">
        <v>61.97</v>
      </c>
      <c r="I42" s="5">
        <v>2.54</v>
      </c>
      <c r="J42" s="5">
        <v>59.42</v>
      </c>
    </row>
    <row r="43" spans="1:13" ht="35.25" customHeight="1">
      <c r="A43" s="6" t="s">
        <v>51</v>
      </c>
      <c r="B43" s="4">
        <v>14</v>
      </c>
      <c r="C43" s="5">
        <v>5.74</v>
      </c>
      <c r="D43" s="5">
        <v>0.06</v>
      </c>
      <c r="E43" s="7"/>
      <c r="F43" s="5">
        <v>51.03</v>
      </c>
      <c r="G43" s="5">
        <v>0</v>
      </c>
      <c r="H43" s="5">
        <v>51.03</v>
      </c>
      <c r="I43" s="5">
        <v>2.1</v>
      </c>
      <c r="J43" s="5">
        <v>48.94</v>
      </c>
    </row>
    <row r="44" spans="1:13" ht="35.25" customHeight="1">
      <c r="A44" s="6" t="s">
        <v>52</v>
      </c>
      <c r="B44" s="4">
        <v>13</v>
      </c>
      <c r="C44" s="5">
        <v>5.33</v>
      </c>
      <c r="D44" s="5">
        <v>0.06</v>
      </c>
      <c r="E44" s="7"/>
      <c r="F44" s="5">
        <v>47.39</v>
      </c>
      <c r="G44" s="5">
        <v>0</v>
      </c>
      <c r="H44" s="5">
        <v>47.39</v>
      </c>
      <c r="I44" s="5">
        <v>1.95</v>
      </c>
      <c r="J44" s="5">
        <v>45.44</v>
      </c>
    </row>
    <row r="45" spans="1:13" ht="35.25" customHeight="1">
      <c r="A45" s="6" t="s">
        <v>53</v>
      </c>
      <c r="B45" s="4">
        <v>11</v>
      </c>
      <c r="C45" s="5">
        <v>4.51</v>
      </c>
      <c r="D45" s="5">
        <v>0.05</v>
      </c>
      <c r="E45" s="7"/>
      <c r="F45" s="5">
        <v>40.1</v>
      </c>
      <c r="G45" s="5">
        <v>0</v>
      </c>
      <c r="H45" s="5">
        <v>40.1</v>
      </c>
      <c r="I45" s="5">
        <v>1.65</v>
      </c>
      <c r="J45" s="5">
        <v>38.450000000000003</v>
      </c>
    </row>
    <row r="46" spans="1:13" ht="35.25" customHeight="1">
      <c r="A46" s="6" t="s">
        <v>54</v>
      </c>
      <c r="B46" s="4">
        <v>10</v>
      </c>
      <c r="C46" s="5">
        <v>4.0999999999999996</v>
      </c>
      <c r="D46" s="5">
        <v>0.05</v>
      </c>
      <c r="E46" s="7"/>
      <c r="F46" s="5">
        <v>36.450000000000003</v>
      </c>
      <c r="G46" s="5">
        <v>0</v>
      </c>
      <c r="H46" s="5">
        <v>36.450000000000003</v>
      </c>
      <c r="I46" s="5">
        <v>1.5</v>
      </c>
      <c r="J46" s="5">
        <v>34.950000000000003</v>
      </c>
    </row>
    <row r="47" spans="1:13" ht="35.25" customHeight="1">
      <c r="A47" s="6" t="s">
        <v>55</v>
      </c>
      <c r="B47" s="4">
        <v>9</v>
      </c>
      <c r="C47" s="5">
        <v>3.69</v>
      </c>
      <c r="D47" s="5">
        <v>0.04</v>
      </c>
      <c r="E47" s="7"/>
      <c r="F47" s="5">
        <v>32.81</v>
      </c>
      <c r="G47" s="5">
        <v>0</v>
      </c>
      <c r="H47" s="5">
        <v>32.81</v>
      </c>
      <c r="I47" s="5">
        <v>1.35</v>
      </c>
      <c r="J47" s="5">
        <v>31.46</v>
      </c>
    </row>
    <row r="48" spans="1:13" ht="35.25" customHeight="1">
      <c r="A48" s="6" t="s">
        <v>56</v>
      </c>
      <c r="B48" s="4">
        <v>9</v>
      </c>
      <c r="C48" s="5">
        <v>3.69</v>
      </c>
      <c r="D48" s="5">
        <v>0.04</v>
      </c>
      <c r="E48" s="7"/>
      <c r="F48" s="5">
        <v>32.81</v>
      </c>
      <c r="G48" s="5">
        <v>0</v>
      </c>
      <c r="H48" s="5">
        <v>32.81</v>
      </c>
      <c r="I48" s="5">
        <v>1.35</v>
      </c>
      <c r="J48" s="5">
        <v>31.46</v>
      </c>
    </row>
    <row r="49" spans="1:10" ht="35.25" customHeight="1">
      <c r="A49" s="6" t="s">
        <v>57</v>
      </c>
      <c r="B49" s="4">
        <v>8</v>
      </c>
      <c r="C49" s="5">
        <v>3.28</v>
      </c>
      <c r="D49" s="5">
        <v>0.04</v>
      </c>
      <c r="E49" s="7"/>
      <c r="F49" s="5">
        <v>29.16</v>
      </c>
      <c r="G49" s="5">
        <v>0</v>
      </c>
      <c r="H49" s="5">
        <v>29.16</v>
      </c>
      <c r="I49" s="5">
        <v>1.2</v>
      </c>
      <c r="J49" s="5">
        <v>27.96</v>
      </c>
    </row>
    <row r="50" spans="1:10" ht="35.25" customHeight="1">
      <c r="A50" s="6" t="s">
        <v>58</v>
      </c>
      <c r="B50" s="4">
        <v>2</v>
      </c>
      <c r="C50" s="5">
        <v>0.82</v>
      </c>
      <c r="D50" s="5">
        <v>0.01</v>
      </c>
      <c r="E50" s="7"/>
      <c r="F50" s="5">
        <v>7.29</v>
      </c>
      <c r="G50" s="5">
        <v>0</v>
      </c>
      <c r="H50" s="5">
        <v>7.29</v>
      </c>
      <c r="I50" s="5">
        <v>0.3</v>
      </c>
      <c r="J50" s="5">
        <v>6.99</v>
      </c>
    </row>
    <row r="51" spans="1:10" ht="35.25" customHeight="1">
      <c r="A51" s="6" t="s">
        <v>59</v>
      </c>
      <c r="B51" s="4">
        <v>2</v>
      </c>
      <c r="C51" s="5">
        <v>0.82</v>
      </c>
      <c r="D51" s="5">
        <v>0.01</v>
      </c>
      <c r="E51" s="7"/>
      <c r="F51" s="5">
        <v>7.29</v>
      </c>
      <c r="G51" s="5">
        <v>0</v>
      </c>
      <c r="H51" s="5">
        <v>7.29</v>
      </c>
      <c r="I51" s="5">
        <v>0.3</v>
      </c>
      <c r="J51" s="5">
        <v>6.99</v>
      </c>
    </row>
    <row r="52" spans="1:10" ht="35.25" customHeight="1">
      <c r="A52" s="3" t="s">
        <v>60</v>
      </c>
      <c r="B52" s="4">
        <v>2</v>
      </c>
      <c r="C52" s="5">
        <v>0.82</v>
      </c>
      <c r="D52" s="5">
        <v>0.01</v>
      </c>
      <c r="E52" s="7"/>
      <c r="F52" s="5">
        <v>7.29</v>
      </c>
      <c r="G52" s="5">
        <v>0</v>
      </c>
      <c r="H52" s="5">
        <v>7.29</v>
      </c>
      <c r="I52" s="5">
        <v>0.3</v>
      </c>
      <c r="J52" s="5">
        <v>6.99</v>
      </c>
    </row>
    <row r="53" spans="1:10" ht="35.25" customHeight="1">
      <c r="A53" s="6" t="s">
        <v>61</v>
      </c>
      <c r="B53" s="4">
        <v>1</v>
      </c>
      <c r="C53" s="5">
        <v>0.41</v>
      </c>
      <c r="D53" s="5">
        <v>0</v>
      </c>
      <c r="E53" s="7"/>
      <c r="F53" s="5">
        <v>3.65</v>
      </c>
      <c r="G53" s="5">
        <v>0</v>
      </c>
      <c r="H53" s="5">
        <v>3.65</v>
      </c>
      <c r="I53" s="5">
        <v>0.15</v>
      </c>
      <c r="J53" s="5">
        <v>3.5</v>
      </c>
    </row>
    <row r="54" spans="1:10" ht="35.25" customHeight="1">
      <c r="A54" s="3" t="s">
        <v>62</v>
      </c>
      <c r="B54" s="5">
        <v>48104</v>
      </c>
      <c r="C54" s="5">
        <v>19726.05</v>
      </c>
      <c r="D54" s="5">
        <v>218</v>
      </c>
      <c r="E54" s="5">
        <v>14</v>
      </c>
      <c r="F54" s="5">
        <v>174400</v>
      </c>
      <c r="G54" s="5">
        <v>11200</v>
      </c>
      <c r="H54" s="4">
        <v>185600</v>
      </c>
      <c r="I54" s="5">
        <v>7200</v>
      </c>
      <c r="J54" s="5">
        <v>178400</v>
      </c>
    </row>
    <row r="55" spans="1:10" ht="35.25" customHeight="1"/>
    <row r="56" spans="1:10" ht="44.25" customHeight="1"/>
  </sheetData>
  <mergeCells count="28">
    <mergeCell ref="K24:L24"/>
    <mergeCell ref="K25:L25"/>
    <mergeCell ref="K26:L26"/>
    <mergeCell ref="M38:M40"/>
    <mergeCell ref="A1:J2"/>
    <mergeCell ref="K19:L19"/>
    <mergeCell ref="K20:L20"/>
    <mergeCell ref="K21:L21"/>
    <mergeCell ref="K22:L22"/>
    <mergeCell ref="K23:L23"/>
    <mergeCell ref="K14:L14"/>
    <mergeCell ref="K15:L15"/>
    <mergeCell ref="K16:L16"/>
    <mergeCell ref="K17:L17"/>
    <mergeCell ref="K18:L18"/>
    <mergeCell ref="K9:L9"/>
    <mergeCell ref="K10:L10"/>
    <mergeCell ref="K11:L11"/>
    <mergeCell ref="K12:L12"/>
    <mergeCell ref="K13:L13"/>
    <mergeCell ref="K4:L4"/>
    <mergeCell ref="K5:L5"/>
    <mergeCell ref="K6:L6"/>
    <mergeCell ref="K7:L7"/>
    <mergeCell ref="K8:L8"/>
    <mergeCell ref="K1:L1"/>
    <mergeCell ref="K2:L2"/>
    <mergeCell ref="K3:L3"/>
  </mergeCells>
  <phoneticPr fontId="7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启东市政务大厅(qdszwdt)</cp:lastModifiedBy>
  <dcterms:created xsi:type="dcterms:W3CDTF">2025-06-23T16:03:00Z</dcterms:created>
  <dcterms:modified xsi:type="dcterms:W3CDTF">2025-07-29T07:51:16Z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2025-06-23T08:03:12Z</vt:filetime>
  </property>
  <property fmtid="{D5CDD505-2E9C-101B-9397-08002B2CF9AE}" pid="4" name="UsrData">
    <vt:lpwstr>1750665782104_247.227_bc191aef0b92</vt:lpwstr>
  </property>
  <property fmtid="{D5CDD505-2E9C-101B-9397-08002B2CF9AE}" pid="5" name="KSOProductBuildVer">
    <vt:lpwstr>2052-12.1.0.17133</vt:lpwstr>
  </property>
  <property fmtid="{D5CDD505-2E9C-101B-9397-08002B2CF9AE}" pid="6" name="ICV">
    <vt:lpwstr>065FDE2A9B71466598227CE72B9DC63B_13</vt:lpwstr>
  </property>
</Properties>
</file>