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500" activeTab="4"/>
  </bookViews>
  <sheets>
    <sheet name="在职伤残" sheetId="5" r:id="rId1"/>
    <sheet name="在乡一" sheetId="6" r:id="rId2"/>
    <sheet name="在乡二" sheetId="9" r:id="rId3"/>
    <sheet name="三属、老复员" sheetId="10" r:id="rId4"/>
    <sheet name="护理费、两参、带病加乡" sheetId="11" r:id="rId5"/>
  </sheets>
  <definedNames>
    <definedName name="_xlnm.Print_Area" localSheetId="2">在乡二!$A$1:$F$36</definedName>
    <definedName name="_xlnm.Print_Area" localSheetId="1">在乡一!$A$1:$E$31</definedName>
  </definedNames>
  <calcPr calcId="125725"/>
</workbook>
</file>

<file path=xl/calcChain.xml><?xml version="1.0" encoding="utf-8"?>
<calcChain xmlns="http://schemas.openxmlformats.org/spreadsheetml/2006/main">
  <c r="F6" i="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5"/>
  <c r="C22" i="11"/>
  <c r="C15"/>
  <c r="C21" i="10"/>
  <c r="C20"/>
  <c r="C19"/>
  <c r="C10"/>
  <c r="C9"/>
  <c r="C8"/>
  <c r="D30" i="6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1" i="5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<sst xmlns="http://schemas.openxmlformats.org/spreadsheetml/2006/main" count="207" uniqueCount="68">
  <si>
    <t>附件1</t>
  </si>
  <si>
    <t>工作人员抚恤金标准表</t>
  </si>
  <si>
    <t>单位：元/年</t>
  </si>
  <si>
    <t>原标准</t>
  </si>
  <si>
    <t>提高标准</t>
  </si>
  <si>
    <t>新标准</t>
  </si>
  <si>
    <r>
      <rPr>
        <sz val="12"/>
        <rFont val="宋体"/>
        <charset val="134"/>
      </rPr>
      <t>一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</si>
  <si>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t>因战</t>
  </si>
  <si>
    <t>因公</t>
  </si>
  <si>
    <t>因病</t>
  </si>
  <si>
    <r>
      <rPr>
        <sz val="12"/>
        <rFont val="宋体"/>
        <charset val="134"/>
      </rPr>
      <t>二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</si>
  <si>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三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</si>
  <si>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四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</si>
  <si>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五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</si>
  <si>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六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</si>
  <si>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七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</si>
  <si>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八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</si>
  <si>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九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</si>
  <si>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十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级</t>
    </r>
  </si>
  <si>
    <t>附件2</t>
  </si>
  <si>
    <t>附件3</t>
  </si>
  <si>
    <t>入伍时间</t>
  </si>
  <si>
    <t>六级</t>
  </si>
  <si>
    <t>七级</t>
  </si>
  <si>
    <t>八级</t>
  </si>
  <si>
    <t>九级</t>
  </si>
  <si>
    <t>十级</t>
  </si>
  <si>
    <t>解放战争时期入伍（1945年9月3日至1949年9月30日）</t>
  </si>
  <si>
    <t>建国至1954年10月31日入伍</t>
  </si>
  <si>
    <t>附件4</t>
  </si>
  <si>
    <t>烈士遗属、因公牺牲军人遗属、病故军人</t>
  </si>
  <si>
    <t>遗属抚恤金标准表</t>
  </si>
  <si>
    <t>属别</t>
  </si>
  <si>
    <t>烈士遗属</t>
  </si>
  <si>
    <t>因公牺牲军人遗属</t>
  </si>
  <si>
    <t>病故军人遗属</t>
  </si>
  <si>
    <t>附件5</t>
  </si>
  <si>
    <t>在乡复员军人生活补助标准表</t>
  </si>
  <si>
    <t>类 别</t>
  </si>
  <si>
    <t>抗 复</t>
  </si>
  <si>
    <t>解 复</t>
  </si>
  <si>
    <t>建 复</t>
  </si>
  <si>
    <t>附件6</t>
  </si>
  <si>
    <t>一至四级残疾军人护理费标准表</t>
  </si>
  <si>
    <t xml:space="preserve">          内容</t>
  </si>
  <si>
    <t>一至二级</t>
  </si>
  <si>
    <t>三至四级</t>
  </si>
  <si>
    <t>一至四级</t>
  </si>
  <si>
    <t xml:space="preserve">  项目</t>
  </si>
  <si>
    <t>（因战、因公）</t>
  </si>
  <si>
    <t>（因病）</t>
  </si>
  <si>
    <t>现标准</t>
  </si>
  <si>
    <t>附件7</t>
  </si>
  <si>
    <t>“两参”退役人员生活补助标准表</t>
  </si>
  <si>
    <t>“两参”人员</t>
  </si>
  <si>
    <t>附件8</t>
  </si>
  <si>
    <t>带病回乡退伍军人生活补助标准表</t>
  </si>
  <si>
    <t>带病回乡</t>
  </si>
  <si>
    <t>（从2019年8月1日起执行）</t>
    <phoneticPr fontId="5" type="noConversion"/>
  </si>
  <si>
    <t>备注</t>
    <phoneticPr fontId="5" type="noConversion"/>
  </si>
  <si>
    <t>1954年10月31日前入伍的残疾军人抚恤补助，在各时期复员军人定期生活补助的基础上增加5%。</t>
    <phoneticPr fontId="5" type="noConversion"/>
  </si>
  <si>
    <t>有固定收入残疾军人、伤残人民警察、伤残国家机关</t>
    <phoneticPr fontId="5" type="noConversion"/>
  </si>
  <si>
    <t>无固定收入残疾军人抚恤金标准表一</t>
    <phoneticPr fontId="5" type="noConversion"/>
  </si>
  <si>
    <t>无固定收入残疾军人抚恤金标准表二</t>
    <phoneticPr fontId="5" type="noConversion"/>
  </si>
  <si>
    <t>（从2019年8月1日起执行）</t>
    <phoneticPr fontId="5" type="noConversion"/>
  </si>
  <si>
    <t>残疾等级</t>
    <phoneticPr fontId="5" type="noConversion"/>
  </si>
  <si>
    <t>残疾性质</t>
    <phoneticPr fontId="5" type="noConversion"/>
  </si>
  <si>
    <t>抗日战争时期入伍（1931年9月18日至1945年9月2日）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</si>
</sst>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0" xfId="0" applyFont="1">
      <alignment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69" name="Line 1"/>
        <xdr:cNvSpPr>
          <a:spLocks noChangeShapeType="1"/>
        </xdr:cNvSpPr>
      </xdr:nvSpPr>
      <xdr:spPr>
        <a:xfrm>
          <a:off x="0" y="1445895"/>
          <a:ext cx="1400175" cy="6337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I10" sqref="I10"/>
    </sheetView>
  </sheetViews>
  <sheetFormatPr defaultColWidth="9" defaultRowHeight="14.25"/>
  <cols>
    <col min="1" max="5" width="15" customWidth="1"/>
  </cols>
  <sheetData>
    <row r="1" spans="1:5" ht="18" customHeight="1">
      <c r="A1" s="34" t="s">
        <v>0</v>
      </c>
    </row>
    <row r="2" spans="1:5" ht="24.95" customHeight="1">
      <c r="A2" s="42" t="s">
        <v>61</v>
      </c>
      <c r="B2" s="42"/>
      <c r="C2" s="42"/>
      <c r="D2" s="42"/>
      <c r="E2" s="42"/>
    </row>
    <row r="3" spans="1:5" ht="24.95" customHeight="1">
      <c r="A3" s="42" t="s">
        <v>1</v>
      </c>
      <c r="B3" s="42"/>
      <c r="C3" s="42"/>
      <c r="D3" s="42"/>
      <c r="E3" s="42"/>
    </row>
    <row r="4" spans="1:5" ht="22.5" customHeight="1">
      <c r="A4" s="43" t="s">
        <v>58</v>
      </c>
      <c r="B4" s="43"/>
      <c r="C4" s="4"/>
      <c r="D4" s="4"/>
      <c r="E4" s="4" t="s">
        <v>2</v>
      </c>
    </row>
    <row r="5" spans="1:5" ht="26.25" customHeight="1">
      <c r="A5" s="19" t="s">
        <v>65</v>
      </c>
      <c r="B5" s="6" t="s">
        <v>66</v>
      </c>
      <c r="C5" s="6" t="s">
        <v>3</v>
      </c>
      <c r="D5" s="6" t="s">
        <v>4</v>
      </c>
      <c r="E5" s="7" t="s">
        <v>5</v>
      </c>
    </row>
    <row r="6" spans="1:5" ht="24.95" customHeight="1">
      <c r="A6" s="44" t="s">
        <v>6</v>
      </c>
      <c r="B6" s="9" t="s">
        <v>7</v>
      </c>
      <c r="C6" s="35">
        <v>80140</v>
      </c>
      <c r="D6" s="24">
        <f>E6-C6</f>
        <v>8010</v>
      </c>
      <c r="E6" s="35">
        <v>88150</v>
      </c>
    </row>
    <row r="7" spans="1:5" ht="24.95" customHeight="1">
      <c r="A7" s="44"/>
      <c r="B7" s="9" t="s">
        <v>8</v>
      </c>
      <c r="C7" s="35">
        <v>77610</v>
      </c>
      <c r="D7" s="24">
        <f t="shared" ref="D7:D31" si="0">E7-C7</f>
        <v>7760</v>
      </c>
      <c r="E7" s="35">
        <v>85370</v>
      </c>
    </row>
    <row r="8" spans="1:5" ht="24.95" customHeight="1">
      <c r="A8" s="44"/>
      <c r="B8" s="9" t="s">
        <v>9</v>
      </c>
      <c r="C8" s="35">
        <v>75060</v>
      </c>
      <c r="D8" s="24">
        <f t="shared" si="0"/>
        <v>7510</v>
      </c>
      <c r="E8" s="35">
        <v>82570</v>
      </c>
    </row>
    <row r="9" spans="1:5" ht="24.95" customHeight="1">
      <c r="A9" s="44" t="s">
        <v>10</v>
      </c>
      <c r="B9" s="9" t="s">
        <v>7</v>
      </c>
      <c r="C9" s="35">
        <v>72520</v>
      </c>
      <c r="D9" s="24">
        <f t="shared" si="0"/>
        <v>7250</v>
      </c>
      <c r="E9" s="35">
        <v>79770</v>
      </c>
    </row>
    <row r="10" spans="1:5" ht="24.95" customHeight="1">
      <c r="A10" s="44"/>
      <c r="B10" s="9" t="s">
        <v>8</v>
      </c>
      <c r="C10" s="35">
        <v>68710</v>
      </c>
      <c r="D10" s="24">
        <f t="shared" si="0"/>
        <v>6870</v>
      </c>
      <c r="E10" s="35">
        <v>75580</v>
      </c>
    </row>
    <row r="11" spans="1:5" ht="24.95" customHeight="1">
      <c r="A11" s="44"/>
      <c r="B11" s="9" t="s">
        <v>9</v>
      </c>
      <c r="C11" s="35">
        <v>66140</v>
      </c>
      <c r="D11" s="24">
        <f t="shared" si="0"/>
        <v>6610</v>
      </c>
      <c r="E11" s="35">
        <v>72750</v>
      </c>
    </row>
    <row r="12" spans="1:5" ht="24.95" customHeight="1">
      <c r="A12" s="44" t="s">
        <v>11</v>
      </c>
      <c r="B12" s="9" t="s">
        <v>7</v>
      </c>
      <c r="C12" s="35">
        <v>63640</v>
      </c>
      <c r="D12" s="24">
        <f t="shared" si="0"/>
        <v>6360</v>
      </c>
      <c r="E12" s="35">
        <v>70000</v>
      </c>
    </row>
    <row r="13" spans="1:5" ht="24.95" customHeight="1">
      <c r="A13" s="44"/>
      <c r="B13" s="9" t="s">
        <v>8</v>
      </c>
      <c r="C13" s="35">
        <v>59800</v>
      </c>
      <c r="D13" s="24">
        <f t="shared" si="0"/>
        <v>5980</v>
      </c>
      <c r="E13" s="35">
        <v>65780</v>
      </c>
    </row>
    <row r="14" spans="1:5" ht="24.95" customHeight="1">
      <c r="A14" s="44"/>
      <c r="B14" s="9" t="s">
        <v>9</v>
      </c>
      <c r="C14" s="35">
        <v>56010</v>
      </c>
      <c r="D14" s="24">
        <f t="shared" si="0"/>
        <v>5600</v>
      </c>
      <c r="E14" s="35">
        <v>61610</v>
      </c>
    </row>
    <row r="15" spans="1:5" ht="24.95" customHeight="1">
      <c r="A15" s="44" t="s">
        <v>12</v>
      </c>
      <c r="B15" s="9" t="s">
        <v>7</v>
      </c>
      <c r="C15" s="35">
        <v>52150</v>
      </c>
      <c r="D15" s="24">
        <f t="shared" si="0"/>
        <v>5220</v>
      </c>
      <c r="E15" s="35">
        <v>57370</v>
      </c>
    </row>
    <row r="16" spans="1:5" ht="24.95" customHeight="1">
      <c r="A16" s="44"/>
      <c r="B16" s="9" t="s">
        <v>8</v>
      </c>
      <c r="C16" s="35">
        <v>47080</v>
      </c>
      <c r="D16" s="24">
        <f t="shared" si="0"/>
        <v>4710</v>
      </c>
      <c r="E16" s="35">
        <v>51790</v>
      </c>
    </row>
    <row r="17" spans="1:5" ht="24.95" customHeight="1">
      <c r="A17" s="44"/>
      <c r="B17" s="9" t="s">
        <v>9</v>
      </c>
      <c r="C17" s="35">
        <v>43260</v>
      </c>
      <c r="D17" s="24">
        <f t="shared" si="0"/>
        <v>4330</v>
      </c>
      <c r="E17" s="35">
        <v>47590</v>
      </c>
    </row>
    <row r="18" spans="1:5" ht="24.95" customHeight="1">
      <c r="A18" s="44" t="s">
        <v>13</v>
      </c>
      <c r="B18" s="9" t="s">
        <v>7</v>
      </c>
      <c r="C18" s="35">
        <v>40740</v>
      </c>
      <c r="D18" s="24">
        <f t="shared" si="0"/>
        <v>4070</v>
      </c>
      <c r="E18" s="35">
        <v>44810</v>
      </c>
    </row>
    <row r="19" spans="1:5" ht="24.95" customHeight="1">
      <c r="A19" s="44"/>
      <c r="B19" s="9" t="s">
        <v>8</v>
      </c>
      <c r="C19" s="35">
        <v>35620</v>
      </c>
      <c r="D19" s="24">
        <f t="shared" si="0"/>
        <v>3560</v>
      </c>
      <c r="E19" s="35">
        <v>39180</v>
      </c>
    </row>
    <row r="20" spans="1:5" ht="24.95" customHeight="1">
      <c r="A20" s="44"/>
      <c r="B20" s="9" t="s">
        <v>9</v>
      </c>
      <c r="C20" s="35">
        <v>33080</v>
      </c>
      <c r="D20" s="24">
        <f t="shared" si="0"/>
        <v>3310</v>
      </c>
      <c r="E20" s="35">
        <v>36390</v>
      </c>
    </row>
    <row r="21" spans="1:5" ht="24.95" customHeight="1">
      <c r="A21" s="44" t="s">
        <v>14</v>
      </c>
      <c r="B21" s="9" t="s">
        <v>7</v>
      </c>
      <c r="C21" s="36">
        <v>31830</v>
      </c>
      <c r="D21" s="24">
        <f t="shared" si="0"/>
        <v>3180</v>
      </c>
      <c r="E21" s="36">
        <v>35010</v>
      </c>
    </row>
    <row r="22" spans="1:5" ht="24.95" customHeight="1">
      <c r="A22" s="44"/>
      <c r="B22" s="9" t="s">
        <v>8</v>
      </c>
      <c r="C22" s="36">
        <v>30120</v>
      </c>
      <c r="D22" s="24">
        <f t="shared" si="0"/>
        <v>3010</v>
      </c>
      <c r="E22" s="36">
        <v>33130</v>
      </c>
    </row>
    <row r="23" spans="1:5" ht="24.95" customHeight="1">
      <c r="A23" s="44"/>
      <c r="B23" s="9" t="s">
        <v>9</v>
      </c>
      <c r="C23" s="36">
        <v>25440</v>
      </c>
      <c r="D23" s="24">
        <f t="shared" si="0"/>
        <v>2540</v>
      </c>
      <c r="E23" s="36">
        <v>27980</v>
      </c>
    </row>
    <row r="24" spans="1:5" ht="24.95" customHeight="1">
      <c r="A24" s="44" t="s">
        <v>15</v>
      </c>
      <c r="B24" s="9" t="s">
        <v>7</v>
      </c>
      <c r="C24" s="36">
        <v>24190</v>
      </c>
      <c r="D24" s="24">
        <f t="shared" si="0"/>
        <v>2420</v>
      </c>
      <c r="E24" s="36">
        <v>26610</v>
      </c>
    </row>
    <row r="25" spans="1:5" ht="24.95" customHeight="1">
      <c r="A25" s="44"/>
      <c r="B25" s="9" t="s">
        <v>8</v>
      </c>
      <c r="C25" s="36">
        <v>21650</v>
      </c>
      <c r="D25" s="24">
        <f t="shared" si="0"/>
        <v>2170</v>
      </c>
      <c r="E25" s="36">
        <v>23820</v>
      </c>
    </row>
    <row r="26" spans="1:5" ht="24.95" customHeight="1">
      <c r="A26" s="44" t="s">
        <v>16</v>
      </c>
      <c r="B26" s="9" t="s">
        <v>7</v>
      </c>
      <c r="C26" s="35">
        <v>15270</v>
      </c>
      <c r="D26" s="24">
        <f t="shared" si="0"/>
        <v>1530</v>
      </c>
      <c r="E26" s="35">
        <v>16800</v>
      </c>
    </row>
    <row r="27" spans="1:5" ht="24.95" customHeight="1">
      <c r="A27" s="44"/>
      <c r="B27" s="9" t="s">
        <v>8</v>
      </c>
      <c r="C27" s="35">
        <v>13980</v>
      </c>
      <c r="D27" s="24">
        <f t="shared" si="0"/>
        <v>1400</v>
      </c>
      <c r="E27" s="35">
        <v>15380</v>
      </c>
    </row>
    <row r="28" spans="1:5" ht="24.95" customHeight="1">
      <c r="A28" s="44" t="s">
        <v>17</v>
      </c>
      <c r="B28" s="9" t="s">
        <v>7</v>
      </c>
      <c r="C28" s="35">
        <v>12680</v>
      </c>
      <c r="D28" s="24">
        <f t="shared" si="0"/>
        <v>1270</v>
      </c>
      <c r="E28" s="35">
        <v>13950</v>
      </c>
    </row>
    <row r="29" spans="1:5" ht="24.95" customHeight="1">
      <c r="A29" s="44"/>
      <c r="B29" s="9" t="s">
        <v>8</v>
      </c>
      <c r="C29" s="35">
        <v>10190</v>
      </c>
      <c r="D29" s="24">
        <f t="shared" si="0"/>
        <v>1020</v>
      </c>
      <c r="E29" s="35">
        <v>11210</v>
      </c>
    </row>
    <row r="30" spans="1:5" ht="24.95" customHeight="1">
      <c r="A30" s="44" t="s">
        <v>18</v>
      </c>
      <c r="B30" s="9" t="s">
        <v>7</v>
      </c>
      <c r="C30" s="35">
        <v>8910</v>
      </c>
      <c r="D30" s="24">
        <f t="shared" si="0"/>
        <v>890</v>
      </c>
      <c r="E30" s="35">
        <v>9800</v>
      </c>
    </row>
    <row r="31" spans="1:5" ht="24.95" customHeight="1">
      <c r="A31" s="45"/>
      <c r="B31" s="37" t="s">
        <v>8</v>
      </c>
      <c r="C31" s="38">
        <v>7620</v>
      </c>
      <c r="D31" s="39">
        <f t="shared" si="0"/>
        <v>760</v>
      </c>
      <c r="E31" s="38">
        <v>8380</v>
      </c>
    </row>
  </sheetData>
  <mergeCells count="13">
    <mergeCell ref="A26:A27"/>
    <mergeCell ref="A28:A29"/>
    <mergeCell ref="A30:A31"/>
    <mergeCell ref="A12:A14"/>
    <mergeCell ref="A15:A17"/>
    <mergeCell ref="A18:A20"/>
    <mergeCell ref="A21:A23"/>
    <mergeCell ref="A24:A25"/>
    <mergeCell ref="A2:E2"/>
    <mergeCell ref="A3:E3"/>
    <mergeCell ref="A4:B4"/>
    <mergeCell ref="A6:A8"/>
    <mergeCell ref="A9:A11"/>
  </mergeCells>
  <phoneticPr fontId="5" type="noConversion"/>
  <pageMargins left="1.05972222222222" right="0.61944444444444402" top="0.359722222222222" bottom="0.22986111111111099" header="0.209722222222222" footer="0.1694444444444440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C5" sqref="C5"/>
    </sheetView>
  </sheetViews>
  <sheetFormatPr defaultColWidth="9" defaultRowHeight="14.25"/>
  <cols>
    <col min="1" max="5" width="15" customWidth="1"/>
  </cols>
  <sheetData>
    <row r="1" spans="1:5">
      <c r="A1" s="1" t="s">
        <v>19</v>
      </c>
    </row>
    <row r="2" spans="1:5" ht="20.100000000000001" customHeight="1">
      <c r="A2" s="46" t="s">
        <v>62</v>
      </c>
      <c r="B2" s="46"/>
      <c r="C2" s="46"/>
      <c r="D2" s="46"/>
      <c r="E2" s="46"/>
    </row>
    <row r="3" spans="1:5" ht="21.75" customHeight="1">
      <c r="A3" s="43" t="s">
        <v>58</v>
      </c>
      <c r="B3" s="43"/>
      <c r="C3" s="2"/>
      <c r="D3" s="2"/>
      <c r="E3" s="4" t="s">
        <v>2</v>
      </c>
    </row>
    <row r="4" spans="1:5" ht="24" customHeight="1">
      <c r="A4" s="19" t="s">
        <v>65</v>
      </c>
      <c r="B4" s="6" t="s">
        <v>66</v>
      </c>
      <c r="C4" s="6" t="s">
        <v>3</v>
      </c>
      <c r="D4" s="6" t="s">
        <v>4</v>
      </c>
      <c r="E4" s="7" t="s">
        <v>5</v>
      </c>
    </row>
    <row r="5" spans="1:5" ht="24" customHeight="1">
      <c r="A5" s="44" t="s">
        <v>6</v>
      </c>
      <c r="B5" s="9" t="s">
        <v>7</v>
      </c>
      <c r="C5" s="12">
        <v>81371</v>
      </c>
      <c r="D5" s="24">
        <f>E5-C5</f>
        <v>8010</v>
      </c>
      <c r="E5" s="12">
        <v>89381</v>
      </c>
    </row>
    <row r="6" spans="1:5" ht="24" customHeight="1">
      <c r="A6" s="44"/>
      <c r="B6" s="9" t="s">
        <v>8</v>
      </c>
      <c r="C6" s="12">
        <v>78233</v>
      </c>
      <c r="D6" s="24">
        <f>E6-C6</f>
        <v>7760</v>
      </c>
      <c r="E6" s="12">
        <v>85993</v>
      </c>
    </row>
    <row r="7" spans="1:5" ht="24" customHeight="1">
      <c r="A7" s="44"/>
      <c r="B7" s="9" t="s">
        <v>9</v>
      </c>
      <c r="C7" s="12">
        <v>75759</v>
      </c>
      <c r="D7" s="24">
        <f>E7-C7</f>
        <v>7510</v>
      </c>
      <c r="E7" s="12">
        <v>83269</v>
      </c>
    </row>
    <row r="8" spans="1:5" ht="24" customHeight="1">
      <c r="A8" s="44" t="s">
        <v>10</v>
      </c>
      <c r="B8" s="9" t="s">
        <v>7</v>
      </c>
      <c r="C8" s="12">
        <v>73295</v>
      </c>
      <c r="D8" s="24">
        <f>E8-C8</f>
        <v>7250</v>
      </c>
      <c r="E8" s="12">
        <v>80545</v>
      </c>
    </row>
    <row r="9" spans="1:5" ht="24" customHeight="1">
      <c r="A9" s="44"/>
      <c r="B9" s="9" t="s">
        <v>8</v>
      </c>
      <c r="C9" s="12">
        <v>71296</v>
      </c>
      <c r="D9" s="24">
        <f>E9-C9</f>
        <v>6870</v>
      </c>
      <c r="E9" s="12">
        <v>78166</v>
      </c>
    </row>
    <row r="10" spans="1:5" ht="24" customHeight="1">
      <c r="A10" s="44"/>
      <c r="B10" s="9" t="s">
        <v>9</v>
      </c>
      <c r="C10" s="12">
        <v>70171</v>
      </c>
      <c r="D10" s="24">
        <f t="shared" ref="D10:D30" si="0">E10-C10</f>
        <v>6610</v>
      </c>
      <c r="E10" s="12">
        <v>76781</v>
      </c>
    </row>
    <row r="11" spans="1:5" ht="24" customHeight="1">
      <c r="A11" s="44" t="s">
        <v>11</v>
      </c>
      <c r="B11" s="9" t="s">
        <v>7</v>
      </c>
      <c r="C11" s="12">
        <v>68392</v>
      </c>
      <c r="D11" s="24">
        <f t="shared" si="0"/>
        <v>6360</v>
      </c>
      <c r="E11" s="12">
        <v>74752</v>
      </c>
    </row>
    <row r="12" spans="1:5" ht="24" customHeight="1">
      <c r="A12" s="44"/>
      <c r="B12" s="9" t="s">
        <v>8</v>
      </c>
      <c r="C12" s="12">
        <v>64349</v>
      </c>
      <c r="D12" s="24">
        <f t="shared" si="0"/>
        <v>5980</v>
      </c>
      <c r="E12" s="12">
        <v>70329</v>
      </c>
    </row>
    <row r="13" spans="1:5" ht="24" customHeight="1">
      <c r="A13" s="44"/>
      <c r="B13" s="9" t="s">
        <v>9</v>
      </c>
      <c r="C13" s="12">
        <v>60316</v>
      </c>
      <c r="D13" s="24">
        <f t="shared" si="0"/>
        <v>5600</v>
      </c>
      <c r="E13" s="12">
        <v>65916</v>
      </c>
    </row>
    <row r="14" spans="1:5" ht="24" customHeight="1">
      <c r="A14" s="44" t="s">
        <v>12</v>
      </c>
      <c r="B14" s="9" t="s">
        <v>7</v>
      </c>
      <c r="C14" s="12">
        <v>56273</v>
      </c>
      <c r="D14" s="24">
        <f t="shared" si="0"/>
        <v>5220</v>
      </c>
      <c r="E14" s="12">
        <v>61493</v>
      </c>
    </row>
    <row r="15" spans="1:5" ht="24" customHeight="1">
      <c r="A15" s="44"/>
      <c r="B15" s="9" t="s">
        <v>8</v>
      </c>
      <c r="C15" s="12">
        <v>49555</v>
      </c>
      <c r="D15" s="24">
        <f t="shared" si="0"/>
        <v>4710</v>
      </c>
      <c r="E15" s="12">
        <v>54265</v>
      </c>
    </row>
    <row r="16" spans="1:5" ht="24" customHeight="1">
      <c r="A16" s="44"/>
      <c r="B16" s="9" t="s">
        <v>9</v>
      </c>
      <c r="C16" s="12">
        <v>45963</v>
      </c>
      <c r="D16" s="24">
        <f t="shared" si="0"/>
        <v>4330</v>
      </c>
      <c r="E16" s="12">
        <v>50293</v>
      </c>
    </row>
    <row r="17" spans="1:5" ht="24" customHeight="1">
      <c r="A17" s="44" t="s">
        <v>13</v>
      </c>
      <c r="B17" s="9" t="s">
        <v>7</v>
      </c>
      <c r="C17" s="12">
        <v>44174</v>
      </c>
      <c r="D17" s="24">
        <f t="shared" si="0"/>
        <v>4070</v>
      </c>
      <c r="E17" s="12">
        <v>48244</v>
      </c>
    </row>
    <row r="18" spans="1:5" ht="24" customHeight="1">
      <c r="A18" s="44"/>
      <c r="B18" s="9" t="s">
        <v>8</v>
      </c>
      <c r="C18" s="12">
        <v>39911</v>
      </c>
      <c r="D18" s="24">
        <f t="shared" si="0"/>
        <v>3560</v>
      </c>
      <c r="E18" s="12">
        <v>43471</v>
      </c>
    </row>
    <row r="19" spans="1:5" ht="24" customHeight="1">
      <c r="A19" s="44"/>
      <c r="B19" s="9" t="s">
        <v>9</v>
      </c>
      <c r="C19" s="12">
        <v>36097</v>
      </c>
      <c r="D19" s="24">
        <f t="shared" si="0"/>
        <v>3310</v>
      </c>
      <c r="E19" s="12">
        <v>39407</v>
      </c>
    </row>
    <row r="20" spans="1:5" ht="24" customHeight="1">
      <c r="A20" s="44" t="s">
        <v>14</v>
      </c>
      <c r="B20" s="9" t="s">
        <v>7</v>
      </c>
      <c r="C20" s="12">
        <v>32504</v>
      </c>
      <c r="D20" s="24">
        <f t="shared" si="0"/>
        <v>3180</v>
      </c>
      <c r="E20" s="12">
        <v>35684</v>
      </c>
    </row>
    <row r="21" spans="1:5" ht="24" customHeight="1">
      <c r="A21" s="44"/>
      <c r="B21" s="9" t="s">
        <v>8</v>
      </c>
      <c r="C21" s="12">
        <v>30191</v>
      </c>
      <c r="D21" s="24">
        <f t="shared" si="0"/>
        <v>3010</v>
      </c>
      <c r="E21" s="12">
        <v>33201</v>
      </c>
    </row>
    <row r="22" spans="1:5" ht="24" customHeight="1">
      <c r="A22" s="44"/>
      <c r="B22" s="9" t="s">
        <v>9</v>
      </c>
      <c r="C22" s="12">
        <v>25998</v>
      </c>
      <c r="D22" s="24">
        <f t="shared" si="0"/>
        <v>2540</v>
      </c>
      <c r="E22" s="12">
        <v>28538</v>
      </c>
    </row>
    <row r="23" spans="1:5" ht="24" customHeight="1">
      <c r="A23" s="44" t="s">
        <v>15</v>
      </c>
      <c r="B23" s="9" t="s">
        <v>7</v>
      </c>
      <c r="C23" s="12">
        <v>25113</v>
      </c>
      <c r="D23" s="24">
        <f t="shared" si="0"/>
        <v>2420</v>
      </c>
      <c r="E23" s="12">
        <v>27533</v>
      </c>
    </row>
    <row r="24" spans="1:5" ht="24" customHeight="1">
      <c r="A24" s="44"/>
      <c r="B24" s="9" t="s">
        <v>8</v>
      </c>
      <c r="C24" s="12">
        <v>21974</v>
      </c>
      <c r="D24" s="24">
        <f t="shared" si="0"/>
        <v>2170</v>
      </c>
      <c r="E24" s="12">
        <v>24144</v>
      </c>
    </row>
    <row r="25" spans="1:5" ht="24" customHeight="1">
      <c r="A25" s="44" t="s">
        <v>16</v>
      </c>
      <c r="B25" s="9" t="s">
        <v>7</v>
      </c>
      <c r="C25" s="12">
        <v>19500</v>
      </c>
      <c r="D25" s="24">
        <f t="shared" si="0"/>
        <v>1530</v>
      </c>
      <c r="E25" s="12">
        <v>21030</v>
      </c>
    </row>
    <row r="26" spans="1:5" ht="24" customHeight="1">
      <c r="A26" s="44"/>
      <c r="B26" s="9" t="s">
        <v>8</v>
      </c>
      <c r="C26" s="12">
        <v>17987</v>
      </c>
      <c r="D26" s="24">
        <f t="shared" si="0"/>
        <v>1400</v>
      </c>
      <c r="E26" s="12">
        <v>19387</v>
      </c>
    </row>
    <row r="27" spans="1:5" ht="24" customHeight="1">
      <c r="A27" s="44" t="s">
        <v>17</v>
      </c>
      <c r="B27" s="9" t="s">
        <v>7</v>
      </c>
      <c r="C27" s="12">
        <v>16474</v>
      </c>
      <c r="D27" s="24">
        <f t="shared" si="0"/>
        <v>1270</v>
      </c>
      <c r="E27" s="12">
        <v>17744</v>
      </c>
    </row>
    <row r="28" spans="1:5" ht="24" customHeight="1">
      <c r="A28" s="44"/>
      <c r="B28" s="9" t="s">
        <v>8</v>
      </c>
      <c r="C28" s="12">
        <v>14928</v>
      </c>
      <c r="D28" s="24">
        <f t="shared" si="0"/>
        <v>1020</v>
      </c>
      <c r="E28" s="12">
        <v>15948</v>
      </c>
    </row>
    <row r="29" spans="1:5" ht="24" customHeight="1">
      <c r="A29" s="44" t="s">
        <v>18</v>
      </c>
      <c r="B29" s="9" t="s">
        <v>7</v>
      </c>
      <c r="C29" s="12">
        <v>13435</v>
      </c>
      <c r="D29" s="24">
        <f t="shared" si="0"/>
        <v>890</v>
      </c>
      <c r="E29" s="12">
        <v>14325</v>
      </c>
    </row>
    <row r="30" spans="1:5" ht="24" customHeight="1">
      <c r="A30" s="47"/>
      <c r="B30" s="31" t="s">
        <v>8</v>
      </c>
      <c r="C30" s="15">
        <v>11942</v>
      </c>
      <c r="D30" s="20">
        <f t="shared" si="0"/>
        <v>760</v>
      </c>
      <c r="E30" s="15">
        <v>12702</v>
      </c>
    </row>
    <row r="31" spans="1:5" ht="42" customHeight="1">
      <c r="A31" s="32"/>
      <c r="B31" s="33"/>
      <c r="C31" s="33"/>
      <c r="D31" s="33"/>
      <c r="E31" s="33"/>
    </row>
  </sheetData>
  <mergeCells count="12">
    <mergeCell ref="A27:A28"/>
    <mergeCell ref="A29:A30"/>
    <mergeCell ref="A14:A16"/>
    <mergeCell ref="A17:A19"/>
    <mergeCell ref="A20:A22"/>
    <mergeCell ref="A23:A24"/>
    <mergeCell ref="A25:A26"/>
    <mergeCell ref="A2:E2"/>
    <mergeCell ref="A3:B3"/>
    <mergeCell ref="A5:A7"/>
    <mergeCell ref="A8:A10"/>
    <mergeCell ref="A11:A13"/>
  </mergeCells>
  <phoneticPr fontId="5" type="noConversion"/>
  <pageMargins left="1.08958333333333" right="0.63958333333333295" top="0.6" bottom="0.33958333333333302" header="0.389583333333333" footer="0.25972222222222202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5" sqref="A5:A15"/>
    </sheetView>
  </sheetViews>
  <sheetFormatPr defaultColWidth="9" defaultRowHeight="14.25"/>
  <cols>
    <col min="1" max="1" width="13.25" style="27" customWidth="1"/>
    <col min="2" max="6" width="12.125" customWidth="1"/>
  </cols>
  <sheetData>
    <row r="1" spans="1:6">
      <c r="A1" s="1" t="s">
        <v>20</v>
      </c>
    </row>
    <row r="2" spans="1:6" ht="21.95" customHeight="1">
      <c r="B2" s="28" t="s">
        <v>63</v>
      </c>
      <c r="C2" s="28"/>
      <c r="D2" s="28"/>
      <c r="E2" s="28"/>
      <c r="F2" s="28"/>
    </row>
    <row r="3" spans="1:6" ht="21.75" customHeight="1">
      <c r="A3" s="53" t="s">
        <v>64</v>
      </c>
      <c r="B3" s="53"/>
      <c r="C3" s="29"/>
      <c r="D3" s="2"/>
      <c r="E3" s="2"/>
      <c r="F3" s="4" t="s">
        <v>2</v>
      </c>
    </row>
    <row r="4" spans="1:6" ht="24.95" customHeight="1">
      <c r="A4" s="30" t="s">
        <v>21</v>
      </c>
      <c r="B4" s="6" t="s">
        <v>65</v>
      </c>
      <c r="C4" s="6" t="s">
        <v>66</v>
      </c>
      <c r="D4" s="6" t="s">
        <v>3</v>
      </c>
      <c r="E4" s="6" t="s">
        <v>4</v>
      </c>
      <c r="F4" s="7" t="s">
        <v>5</v>
      </c>
    </row>
    <row r="5" spans="1:6" ht="20.100000000000001" customHeight="1">
      <c r="A5" s="44" t="s">
        <v>67</v>
      </c>
      <c r="B5" s="51" t="s">
        <v>22</v>
      </c>
      <c r="C5" s="9" t="s">
        <v>7</v>
      </c>
      <c r="D5" s="12">
        <v>35530</v>
      </c>
      <c r="E5" s="24">
        <v>3520</v>
      </c>
      <c r="F5" s="12">
        <f>D5+E5</f>
        <v>39050</v>
      </c>
    </row>
    <row r="6" spans="1:6" ht="20.100000000000001" customHeight="1">
      <c r="A6" s="44"/>
      <c r="B6" s="51"/>
      <c r="C6" s="9" t="s">
        <v>8</v>
      </c>
      <c r="D6" s="12">
        <v>35030</v>
      </c>
      <c r="E6" s="24">
        <v>3420</v>
      </c>
      <c r="F6" s="12">
        <f t="shared" ref="F6:F35" si="0">D6+E6</f>
        <v>38450</v>
      </c>
    </row>
    <row r="7" spans="1:6" ht="20.100000000000001" customHeight="1">
      <c r="A7" s="44"/>
      <c r="B7" s="51"/>
      <c r="C7" s="9" t="s">
        <v>9</v>
      </c>
      <c r="D7" s="12">
        <v>34530</v>
      </c>
      <c r="E7" s="24">
        <v>3320</v>
      </c>
      <c r="F7" s="12">
        <f t="shared" si="0"/>
        <v>37850</v>
      </c>
    </row>
    <row r="8" spans="1:6" ht="20.100000000000001" customHeight="1">
      <c r="A8" s="44"/>
      <c r="B8" s="51" t="s">
        <v>23</v>
      </c>
      <c r="C8" s="9" t="s">
        <v>7</v>
      </c>
      <c r="D8" s="12">
        <v>34030</v>
      </c>
      <c r="E8" s="24">
        <v>3220</v>
      </c>
      <c r="F8" s="12">
        <f t="shared" si="0"/>
        <v>37250</v>
      </c>
    </row>
    <row r="9" spans="1:6" ht="20.100000000000001" customHeight="1">
      <c r="A9" s="44"/>
      <c r="B9" s="51"/>
      <c r="C9" s="9" t="s">
        <v>8</v>
      </c>
      <c r="D9" s="12">
        <v>33530</v>
      </c>
      <c r="E9" s="24">
        <v>3120</v>
      </c>
      <c r="F9" s="12">
        <f t="shared" si="0"/>
        <v>36650</v>
      </c>
    </row>
    <row r="10" spans="1:6" ht="20.100000000000001" customHeight="1">
      <c r="A10" s="44"/>
      <c r="B10" s="51" t="s">
        <v>24</v>
      </c>
      <c r="C10" s="9" t="s">
        <v>7</v>
      </c>
      <c r="D10" s="12">
        <v>33030</v>
      </c>
      <c r="E10" s="24">
        <v>3020</v>
      </c>
      <c r="F10" s="12">
        <f t="shared" si="0"/>
        <v>36050</v>
      </c>
    </row>
    <row r="11" spans="1:6" ht="20.100000000000001" customHeight="1">
      <c r="A11" s="44"/>
      <c r="B11" s="51"/>
      <c r="C11" s="9" t="s">
        <v>8</v>
      </c>
      <c r="D11" s="12">
        <v>32530</v>
      </c>
      <c r="E11" s="24">
        <v>2920</v>
      </c>
      <c r="F11" s="12">
        <f t="shared" si="0"/>
        <v>35450</v>
      </c>
    </row>
    <row r="12" spans="1:6" ht="20.100000000000001" customHeight="1">
      <c r="A12" s="44"/>
      <c r="B12" s="51" t="s">
        <v>25</v>
      </c>
      <c r="C12" s="9" t="s">
        <v>7</v>
      </c>
      <c r="D12" s="12">
        <v>32030</v>
      </c>
      <c r="E12" s="24">
        <v>2820</v>
      </c>
      <c r="F12" s="12">
        <f t="shared" si="0"/>
        <v>34850</v>
      </c>
    </row>
    <row r="13" spans="1:6" ht="20.100000000000001" customHeight="1">
      <c r="A13" s="44"/>
      <c r="B13" s="51"/>
      <c r="C13" s="9" t="s">
        <v>8</v>
      </c>
      <c r="D13" s="12">
        <v>31530</v>
      </c>
      <c r="E13" s="24">
        <v>2720</v>
      </c>
      <c r="F13" s="12">
        <f t="shared" si="0"/>
        <v>34250</v>
      </c>
    </row>
    <row r="14" spans="1:6" ht="20.100000000000001" customHeight="1">
      <c r="A14" s="44"/>
      <c r="B14" s="51" t="s">
        <v>26</v>
      </c>
      <c r="C14" s="9" t="s">
        <v>7</v>
      </c>
      <c r="D14" s="12">
        <v>31030</v>
      </c>
      <c r="E14" s="24">
        <v>2620</v>
      </c>
      <c r="F14" s="12">
        <f t="shared" si="0"/>
        <v>33650</v>
      </c>
    </row>
    <row r="15" spans="1:6" ht="20.100000000000001" customHeight="1">
      <c r="A15" s="44"/>
      <c r="B15" s="51"/>
      <c r="C15" s="9" t="s">
        <v>8</v>
      </c>
      <c r="D15" s="12">
        <v>30530</v>
      </c>
      <c r="E15" s="24">
        <v>2520</v>
      </c>
      <c r="F15" s="12">
        <f t="shared" si="0"/>
        <v>33050</v>
      </c>
    </row>
    <row r="16" spans="1:6" ht="20.100000000000001" customHeight="1">
      <c r="A16" s="44" t="s">
        <v>27</v>
      </c>
      <c r="B16" s="51" t="s">
        <v>22</v>
      </c>
      <c r="C16" s="9" t="s">
        <v>7</v>
      </c>
      <c r="D16" s="12">
        <v>32663</v>
      </c>
      <c r="E16" s="24">
        <v>3520</v>
      </c>
      <c r="F16" s="12">
        <f t="shared" si="0"/>
        <v>36183</v>
      </c>
    </row>
    <row r="17" spans="1:6" ht="20.100000000000001" customHeight="1">
      <c r="A17" s="44"/>
      <c r="B17" s="51"/>
      <c r="C17" s="9" t="s">
        <v>8</v>
      </c>
      <c r="D17" s="12">
        <v>32263</v>
      </c>
      <c r="E17" s="24">
        <v>3420</v>
      </c>
      <c r="F17" s="12">
        <f t="shared" si="0"/>
        <v>35683</v>
      </c>
    </row>
    <row r="18" spans="1:6" ht="20.100000000000001" customHeight="1">
      <c r="A18" s="44"/>
      <c r="B18" s="51"/>
      <c r="C18" s="9" t="s">
        <v>9</v>
      </c>
      <c r="D18" s="12">
        <v>31863</v>
      </c>
      <c r="E18" s="24">
        <v>3320</v>
      </c>
      <c r="F18" s="12">
        <f t="shared" si="0"/>
        <v>35183</v>
      </c>
    </row>
    <row r="19" spans="1:6" ht="20.100000000000001" customHeight="1">
      <c r="A19" s="44"/>
      <c r="B19" s="51" t="s">
        <v>23</v>
      </c>
      <c r="C19" s="9" t="s">
        <v>7</v>
      </c>
      <c r="D19" s="12">
        <v>31463</v>
      </c>
      <c r="E19" s="24">
        <v>3220</v>
      </c>
      <c r="F19" s="12">
        <f t="shared" si="0"/>
        <v>34683</v>
      </c>
    </row>
    <row r="20" spans="1:6" ht="20.100000000000001" customHeight="1">
      <c r="A20" s="44"/>
      <c r="B20" s="51"/>
      <c r="C20" s="9" t="s">
        <v>8</v>
      </c>
      <c r="D20" s="12">
        <v>31063</v>
      </c>
      <c r="E20" s="24">
        <v>3120</v>
      </c>
      <c r="F20" s="12">
        <f t="shared" si="0"/>
        <v>34183</v>
      </c>
    </row>
    <row r="21" spans="1:6" ht="20.100000000000001" customHeight="1">
      <c r="A21" s="44"/>
      <c r="B21" s="51" t="s">
        <v>24</v>
      </c>
      <c r="C21" s="9" t="s">
        <v>7</v>
      </c>
      <c r="D21" s="12">
        <v>30663</v>
      </c>
      <c r="E21" s="24">
        <v>3020</v>
      </c>
      <c r="F21" s="12">
        <f t="shared" si="0"/>
        <v>33683</v>
      </c>
    </row>
    <row r="22" spans="1:6" ht="20.100000000000001" customHeight="1">
      <c r="A22" s="44"/>
      <c r="B22" s="51"/>
      <c r="C22" s="9" t="s">
        <v>8</v>
      </c>
      <c r="D22" s="12">
        <v>30263</v>
      </c>
      <c r="E22" s="24">
        <v>2920</v>
      </c>
      <c r="F22" s="12">
        <f t="shared" si="0"/>
        <v>33183</v>
      </c>
    </row>
    <row r="23" spans="1:6" ht="20.100000000000001" customHeight="1">
      <c r="A23" s="44"/>
      <c r="B23" s="51" t="s">
        <v>25</v>
      </c>
      <c r="C23" s="9" t="s">
        <v>7</v>
      </c>
      <c r="D23" s="12">
        <v>29863</v>
      </c>
      <c r="E23" s="24">
        <v>2820</v>
      </c>
      <c r="F23" s="12">
        <f t="shared" si="0"/>
        <v>32683</v>
      </c>
    </row>
    <row r="24" spans="1:6" ht="20.100000000000001" customHeight="1">
      <c r="A24" s="44"/>
      <c r="B24" s="51"/>
      <c r="C24" s="9" t="s">
        <v>8</v>
      </c>
      <c r="D24" s="12">
        <v>29463</v>
      </c>
      <c r="E24" s="24">
        <v>2720</v>
      </c>
      <c r="F24" s="12">
        <f t="shared" si="0"/>
        <v>32183</v>
      </c>
    </row>
    <row r="25" spans="1:6" ht="20.100000000000001" customHeight="1">
      <c r="A25" s="44"/>
      <c r="B25" s="51" t="s">
        <v>26</v>
      </c>
      <c r="C25" s="9" t="s">
        <v>7</v>
      </c>
      <c r="D25" s="12">
        <v>29063</v>
      </c>
      <c r="E25" s="24">
        <v>2620</v>
      </c>
      <c r="F25" s="12">
        <f t="shared" si="0"/>
        <v>31683</v>
      </c>
    </row>
    <row r="26" spans="1:6" ht="20.100000000000001" customHeight="1">
      <c r="A26" s="44"/>
      <c r="B26" s="51"/>
      <c r="C26" s="9" t="s">
        <v>8</v>
      </c>
      <c r="D26" s="12">
        <v>28663</v>
      </c>
      <c r="E26" s="24">
        <v>2520</v>
      </c>
      <c r="F26" s="12">
        <f t="shared" si="0"/>
        <v>31183</v>
      </c>
    </row>
    <row r="27" spans="1:6" ht="20.100000000000001" customHeight="1">
      <c r="A27" s="44" t="s">
        <v>28</v>
      </c>
      <c r="B27" s="9" t="s">
        <v>22</v>
      </c>
      <c r="C27" s="9" t="s">
        <v>9</v>
      </c>
      <c r="D27" s="12">
        <v>29195</v>
      </c>
      <c r="E27" s="24">
        <v>2520</v>
      </c>
      <c r="F27" s="12">
        <f t="shared" si="0"/>
        <v>31715</v>
      </c>
    </row>
    <row r="28" spans="1:6" ht="20.100000000000001" customHeight="1">
      <c r="A28" s="44"/>
      <c r="B28" s="51" t="s">
        <v>23</v>
      </c>
      <c r="C28" s="9" t="s">
        <v>7</v>
      </c>
      <c r="D28" s="12">
        <v>28895</v>
      </c>
      <c r="E28" s="24">
        <v>2520</v>
      </c>
      <c r="F28" s="12">
        <f t="shared" si="0"/>
        <v>31415</v>
      </c>
    </row>
    <row r="29" spans="1:6" ht="20.100000000000001" customHeight="1">
      <c r="A29" s="44"/>
      <c r="B29" s="51"/>
      <c r="C29" s="9" t="s">
        <v>8</v>
      </c>
      <c r="D29" s="12">
        <v>28595</v>
      </c>
      <c r="E29" s="24">
        <v>2520</v>
      </c>
      <c r="F29" s="12">
        <f t="shared" si="0"/>
        <v>31115</v>
      </c>
    </row>
    <row r="30" spans="1:6" ht="20.100000000000001" customHeight="1">
      <c r="A30" s="44"/>
      <c r="B30" s="51" t="s">
        <v>24</v>
      </c>
      <c r="C30" s="9" t="s">
        <v>7</v>
      </c>
      <c r="D30" s="12">
        <v>28295</v>
      </c>
      <c r="E30" s="24">
        <v>2520</v>
      </c>
      <c r="F30" s="12">
        <f t="shared" si="0"/>
        <v>30815</v>
      </c>
    </row>
    <row r="31" spans="1:6" ht="20.100000000000001" customHeight="1">
      <c r="A31" s="44"/>
      <c r="B31" s="51"/>
      <c r="C31" s="9" t="s">
        <v>8</v>
      </c>
      <c r="D31" s="12">
        <v>27955</v>
      </c>
      <c r="E31" s="24">
        <v>2520</v>
      </c>
      <c r="F31" s="12">
        <f t="shared" si="0"/>
        <v>30475</v>
      </c>
    </row>
    <row r="32" spans="1:6" ht="20.100000000000001" customHeight="1">
      <c r="A32" s="44"/>
      <c r="B32" s="51" t="s">
        <v>25</v>
      </c>
      <c r="C32" s="9" t="s">
        <v>7</v>
      </c>
      <c r="D32" s="12">
        <v>27695</v>
      </c>
      <c r="E32" s="24">
        <v>2520</v>
      </c>
      <c r="F32" s="12">
        <f t="shared" si="0"/>
        <v>30215</v>
      </c>
    </row>
    <row r="33" spans="1:6" ht="20.100000000000001" customHeight="1">
      <c r="A33" s="44"/>
      <c r="B33" s="51"/>
      <c r="C33" s="9" t="s">
        <v>8</v>
      </c>
      <c r="D33" s="12">
        <v>27395</v>
      </c>
      <c r="E33" s="24">
        <v>2520</v>
      </c>
      <c r="F33" s="12">
        <f t="shared" si="0"/>
        <v>29915</v>
      </c>
    </row>
    <row r="34" spans="1:6" ht="20.100000000000001" customHeight="1">
      <c r="A34" s="44"/>
      <c r="B34" s="51" t="s">
        <v>26</v>
      </c>
      <c r="C34" s="9" t="s">
        <v>7</v>
      </c>
      <c r="D34" s="12">
        <v>27095</v>
      </c>
      <c r="E34" s="24">
        <v>2520</v>
      </c>
      <c r="F34" s="12">
        <f t="shared" si="0"/>
        <v>29615</v>
      </c>
    </row>
    <row r="35" spans="1:6" ht="20.100000000000001" customHeight="1">
      <c r="A35" s="47"/>
      <c r="B35" s="52"/>
      <c r="C35" s="31" t="s">
        <v>8</v>
      </c>
      <c r="D35" s="15">
        <v>26795</v>
      </c>
      <c r="E35" s="20">
        <v>2520</v>
      </c>
      <c r="F35" s="12">
        <f t="shared" si="0"/>
        <v>29315</v>
      </c>
    </row>
    <row r="36" spans="1:6" ht="33.75" customHeight="1">
      <c r="A36" s="40" t="s">
        <v>59</v>
      </c>
      <c r="B36" s="48" t="s">
        <v>60</v>
      </c>
      <c r="C36" s="49"/>
      <c r="D36" s="49"/>
      <c r="E36" s="49"/>
      <c r="F36" s="50"/>
    </row>
  </sheetData>
  <mergeCells count="19">
    <mergeCell ref="B25:B26"/>
    <mergeCell ref="B28:B29"/>
    <mergeCell ref="B30:B31"/>
    <mergeCell ref="B36:F36"/>
    <mergeCell ref="B32:B33"/>
    <mergeCell ref="B34:B35"/>
    <mergeCell ref="A3:B3"/>
    <mergeCell ref="A5:A15"/>
    <mergeCell ref="A16:A26"/>
    <mergeCell ref="A27:A35"/>
    <mergeCell ref="B5:B7"/>
    <mergeCell ref="B8:B9"/>
    <mergeCell ref="B10:B11"/>
    <mergeCell ref="B12:B13"/>
    <mergeCell ref="B14:B15"/>
    <mergeCell ref="B16:B18"/>
    <mergeCell ref="B19:B20"/>
    <mergeCell ref="B21:B22"/>
    <mergeCell ref="B23:B24"/>
  </mergeCells>
  <phoneticPr fontId="5" type="noConversion"/>
  <pageMargins left="1.1097222222222201" right="0.63958333333333295" top="0.45972222222222198" bottom="0.33958333333333302" header="0.25972222222222202" footer="0.2597222222222220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K11" sqref="K11"/>
    </sheetView>
  </sheetViews>
  <sheetFormatPr defaultColWidth="9" defaultRowHeight="14.25"/>
  <cols>
    <col min="1" max="4" width="18.375" customWidth="1"/>
  </cols>
  <sheetData>
    <row r="1" spans="1:4" ht="24.95" customHeight="1"/>
    <row r="2" spans="1:4" ht="24.95" customHeight="1"/>
    <row r="3" spans="1:4" ht="24.95" customHeight="1">
      <c r="A3" s="1" t="s">
        <v>29</v>
      </c>
    </row>
    <row r="4" spans="1:4" ht="24.95" customHeight="1">
      <c r="A4" s="46" t="s">
        <v>30</v>
      </c>
      <c r="B4" s="46"/>
      <c r="C4" s="46"/>
      <c r="D4" s="46"/>
    </row>
    <row r="5" spans="1:4" ht="24.95" customHeight="1">
      <c r="A5" s="46" t="s">
        <v>31</v>
      </c>
      <c r="B5" s="46"/>
      <c r="C5" s="46"/>
      <c r="D5" s="46"/>
    </row>
    <row r="6" spans="1:4" ht="27" customHeight="1">
      <c r="A6" s="3" t="s">
        <v>58</v>
      </c>
      <c r="B6" s="2"/>
      <c r="C6" s="2"/>
      <c r="D6" s="4" t="s">
        <v>2</v>
      </c>
    </row>
    <row r="7" spans="1:4" ht="30" customHeight="1">
      <c r="A7" s="19" t="s">
        <v>32</v>
      </c>
      <c r="B7" s="6" t="s">
        <v>3</v>
      </c>
      <c r="C7" s="6" t="s">
        <v>4</v>
      </c>
      <c r="D7" s="7" t="s">
        <v>5</v>
      </c>
    </row>
    <row r="8" spans="1:4" ht="30" customHeight="1">
      <c r="A8" s="11" t="s">
        <v>33</v>
      </c>
      <c r="B8" s="12">
        <v>33588</v>
      </c>
      <c r="C8" s="24">
        <f>D8-B8</f>
        <v>1804</v>
      </c>
      <c r="D8" s="12">
        <v>35392</v>
      </c>
    </row>
    <row r="9" spans="1:4" ht="30" customHeight="1">
      <c r="A9" s="11" t="s">
        <v>34</v>
      </c>
      <c r="B9" s="12">
        <v>29856</v>
      </c>
      <c r="C9" s="24">
        <f t="shared" ref="C9:C10" si="0">D9-B9</f>
        <v>1603</v>
      </c>
      <c r="D9" s="12">
        <v>31459</v>
      </c>
    </row>
    <row r="10" spans="1:4" ht="30" customHeight="1">
      <c r="A10" s="13" t="s">
        <v>35</v>
      </c>
      <c r="B10" s="15">
        <v>26124</v>
      </c>
      <c r="C10" s="20">
        <f t="shared" si="0"/>
        <v>1403</v>
      </c>
      <c r="D10" s="15">
        <v>27527</v>
      </c>
    </row>
    <row r="11" spans="1:4" ht="24.75" customHeight="1">
      <c r="A11" s="16"/>
      <c r="B11" s="25"/>
      <c r="C11" s="25"/>
      <c r="D11" s="25"/>
    </row>
    <row r="12" spans="1:4" ht="24.75" customHeight="1">
      <c r="A12" s="17"/>
      <c r="B12" s="18"/>
      <c r="C12" s="18"/>
      <c r="D12" s="18"/>
    </row>
    <row r="13" spans="1:4" ht="24.95" customHeight="1">
      <c r="A13" s="17"/>
      <c r="B13" s="18"/>
      <c r="C13" s="18"/>
      <c r="D13" s="18"/>
    </row>
    <row r="14" spans="1:4" ht="24.95" customHeight="1">
      <c r="A14" s="17"/>
      <c r="B14" s="18"/>
      <c r="C14" s="18"/>
      <c r="D14" s="18"/>
    </row>
    <row r="15" spans="1:4" ht="24.95" customHeight="1">
      <c r="A15" s="1" t="s">
        <v>36</v>
      </c>
    </row>
    <row r="16" spans="1:4" ht="36.75" customHeight="1">
      <c r="A16" s="46" t="s">
        <v>37</v>
      </c>
      <c r="B16" s="46"/>
      <c r="C16" s="46"/>
      <c r="D16" s="46"/>
    </row>
    <row r="17" spans="1:4" ht="24.95" customHeight="1">
      <c r="A17" s="3" t="s">
        <v>58</v>
      </c>
      <c r="B17" s="2"/>
      <c r="C17" s="2"/>
      <c r="D17" s="4" t="s">
        <v>2</v>
      </c>
    </row>
    <row r="18" spans="1:4" ht="30" customHeight="1">
      <c r="A18" s="19" t="s">
        <v>38</v>
      </c>
      <c r="B18" s="6" t="s">
        <v>3</v>
      </c>
      <c r="C18" s="6" t="s">
        <v>4</v>
      </c>
      <c r="D18" s="7" t="s">
        <v>5</v>
      </c>
    </row>
    <row r="19" spans="1:4" ht="30" customHeight="1">
      <c r="A19" s="11" t="s">
        <v>39</v>
      </c>
      <c r="B19" s="12">
        <v>29076</v>
      </c>
      <c r="C19" s="24">
        <f>D19-B19</f>
        <v>2400</v>
      </c>
      <c r="D19" s="12">
        <v>31476</v>
      </c>
    </row>
    <row r="20" spans="1:4" ht="30" customHeight="1">
      <c r="A20" s="11" t="s">
        <v>40</v>
      </c>
      <c r="B20" s="12">
        <v>27298</v>
      </c>
      <c r="C20" s="24">
        <f t="shared" ref="C20:C21" si="1">D20-B20</f>
        <v>2400</v>
      </c>
      <c r="D20" s="12">
        <v>29698</v>
      </c>
    </row>
    <row r="21" spans="1:4" ht="30" customHeight="1">
      <c r="A21" s="13" t="s">
        <v>41</v>
      </c>
      <c r="B21" s="15">
        <v>25519</v>
      </c>
      <c r="C21" s="20">
        <f t="shared" si="1"/>
        <v>2400</v>
      </c>
      <c r="D21" s="15">
        <v>27919</v>
      </c>
    </row>
    <row r="22" spans="1:4" ht="24.95" customHeight="1">
      <c r="A22" s="26"/>
      <c r="B22" s="26"/>
      <c r="C22" s="26"/>
      <c r="D22" s="26"/>
    </row>
    <row r="23" spans="1:4" ht="24.95" customHeight="1">
      <c r="A23" s="17"/>
      <c r="B23" s="18"/>
      <c r="C23" s="18"/>
      <c r="D23" s="18"/>
    </row>
    <row r="24" spans="1:4" ht="24.95" customHeight="1">
      <c r="A24" s="17"/>
      <c r="B24" s="18"/>
      <c r="C24" s="18"/>
      <c r="D24" s="18"/>
    </row>
    <row r="25" spans="1:4" ht="24.95" customHeight="1">
      <c r="A25" s="17"/>
      <c r="B25" s="18"/>
      <c r="C25" s="18"/>
      <c r="D25" s="18"/>
    </row>
    <row r="26" spans="1:4" ht="24.95" customHeight="1">
      <c r="A26" s="17"/>
      <c r="B26" s="18"/>
      <c r="C26" s="18"/>
      <c r="D26" s="18"/>
    </row>
    <row r="27" spans="1:4" ht="24.95" customHeight="1">
      <c r="A27" s="17"/>
      <c r="B27" s="18"/>
      <c r="C27" s="18"/>
      <c r="D27" s="18"/>
    </row>
    <row r="28" spans="1:4" ht="24.95" customHeight="1">
      <c r="A28" s="17"/>
      <c r="B28" s="18"/>
      <c r="C28" s="18"/>
      <c r="D28" s="18"/>
    </row>
    <row r="29" spans="1:4" ht="24.95" customHeight="1">
      <c r="A29" s="17"/>
      <c r="B29" s="18"/>
      <c r="C29" s="18"/>
      <c r="D29" s="18"/>
    </row>
    <row r="30" spans="1:4" ht="24.95" customHeight="1">
      <c r="A30" s="17"/>
      <c r="B30" s="18"/>
      <c r="C30" s="18"/>
      <c r="D30" s="18"/>
    </row>
    <row r="31" spans="1:4" ht="24.95" customHeight="1">
      <c r="A31" s="17"/>
      <c r="B31" s="18"/>
      <c r="C31" s="18"/>
      <c r="D31" s="18"/>
    </row>
    <row r="32" spans="1:4" ht="24.95" customHeight="1">
      <c r="A32" s="17"/>
      <c r="B32" s="18"/>
      <c r="C32" s="18"/>
      <c r="D32" s="18"/>
    </row>
    <row r="33" spans="1:4" ht="24.95" customHeight="1">
      <c r="A33" s="17"/>
      <c r="B33" s="18"/>
      <c r="C33" s="18"/>
      <c r="D33" s="18"/>
    </row>
    <row r="34" spans="1:4">
      <c r="A34" s="23"/>
      <c r="B34" s="23"/>
      <c r="C34" s="23"/>
      <c r="D34" s="23"/>
    </row>
    <row r="35" spans="1:4">
      <c r="A35" s="23"/>
      <c r="B35" s="23"/>
      <c r="C35" s="23"/>
      <c r="D35" s="23"/>
    </row>
  </sheetData>
  <mergeCells count="3">
    <mergeCell ref="A4:D4"/>
    <mergeCell ref="A5:D5"/>
    <mergeCell ref="A16:D16"/>
  </mergeCells>
  <phoneticPr fontId="5" type="noConversion"/>
  <pageMargins left="1.1395833333333301" right="0.77986111111111101" top="0.6" bottom="0.33958333333333302" header="0.389583333333333" footer="0.25972222222222202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E7" sqref="E7"/>
    </sheetView>
  </sheetViews>
  <sheetFormatPr defaultColWidth="9" defaultRowHeight="14.25"/>
  <cols>
    <col min="1" max="4" width="18.375" customWidth="1"/>
  </cols>
  <sheetData>
    <row r="1" spans="1:4" ht="24.95" customHeight="1"/>
    <row r="2" spans="1:4" ht="24.95" customHeight="1">
      <c r="A2" s="1" t="s">
        <v>42</v>
      </c>
    </row>
    <row r="3" spans="1:4" ht="36.950000000000003" customHeight="1">
      <c r="A3" s="46" t="s">
        <v>43</v>
      </c>
      <c r="B3" s="46"/>
      <c r="C3" s="46"/>
      <c r="D3" s="46"/>
    </row>
    <row r="4" spans="1:4" ht="27" customHeight="1">
      <c r="A4" s="41" t="s">
        <v>64</v>
      </c>
      <c r="B4" s="2"/>
      <c r="C4" s="2"/>
      <c r="D4" s="4" t="s">
        <v>2</v>
      </c>
    </row>
    <row r="5" spans="1:4" ht="24.95" customHeight="1">
      <c r="A5" s="5" t="s">
        <v>44</v>
      </c>
      <c r="B5" s="6" t="s">
        <v>45</v>
      </c>
      <c r="C5" s="6" t="s">
        <v>46</v>
      </c>
      <c r="D5" s="7" t="s">
        <v>47</v>
      </c>
    </row>
    <row r="6" spans="1:4" ht="24.95" customHeight="1">
      <c r="A6" s="8" t="s">
        <v>48</v>
      </c>
      <c r="B6" s="9" t="s">
        <v>49</v>
      </c>
      <c r="C6" s="9" t="s">
        <v>49</v>
      </c>
      <c r="D6" s="10" t="s">
        <v>50</v>
      </c>
    </row>
    <row r="7" spans="1:4" ht="30" customHeight="1">
      <c r="A7" s="11" t="s">
        <v>3</v>
      </c>
      <c r="B7" s="14">
        <v>37320</v>
      </c>
      <c r="C7" s="14">
        <v>29856</v>
      </c>
      <c r="D7" s="15">
        <v>22392</v>
      </c>
    </row>
    <row r="8" spans="1:4" ht="30" customHeight="1">
      <c r="A8" s="13" t="s">
        <v>51</v>
      </c>
      <c r="B8" s="14">
        <v>39324</v>
      </c>
      <c r="C8" s="14">
        <v>31459</v>
      </c>
      <c r="D8" s="15">
        <v>23594</v>
      </c>
    </row>
    <row r="9" spans="1:4" ht="24.95" customHeight="1">
      <c r="A9" s="16"/>
      <c r="B9" s="54"/>
      <c r="C9" s="55"/>
      <c r="D9" s="55"/>
    </row>
    <row r="10" spans="1:4" ht="24.95" customHeight="1">
      <c r="A10" s="17"/>
      <c r="B10" s="18"/>
      <c r="C10" s="18"/>
      <c r="D10" s="18"/>
    </row>
    <row r="11" spans="1:4" ht="24.95" customHeight="1">
      <c r="A11" s="1" t="s">
        <v>52</v>
      </c>
    </row>
    <row r="12" spans="1:4" ht="36.950000000000003" customHeight="1">
      <c r="A12" s="46" t="s">
        <v>53</v>
      </c>
      <c r="B12" s="46"/>
      <c r="C12" s="46"/>
      <c r="D12" s="46"/>
    </row>
    <row r="13" spans="1:4" ht="24.95" customHeight="1">
      <c r="A13" s="41" t="s">
        <v>64</v>
      </c>
      <c r="B13" s="2"/>
      <c r="C13" s="2"/>
      <c r="D13" s="4" t="s">
        <v>2</v>
      </c>
    </row>
    <row r="14" spans="1:4" ht="30" customHeight="1">
      <c r="A14" s="19" t="s">
        <v>38</v>
      </c>
      <c r="B14" s="6" t="s">
        <v>3</v>
      </c>
      <c r="C14" s="6" t="s">
        <v>4</v>
      </c>
      <c r="D14" s="7" t="s">
        <v>5</v>
      </c>
    </row>
    <row r="15" spans="1:4" ht="30" customHeight="1">
      <c r="A15" s="13" t="s">
        <v>54</v>
      </c>
      <c r="B15" s="15">
        <v>10450</v>
      </c>
      <c r="C15" s="20">
        <f>D15-B15</f>
        <v>600</v>
      </c>
      <c r="D15" s="15">
        <v>11050</v>
      </c>
    </row>
    <row r="16" spans="1:4" ht="24.95" customHeight="1">
      <c r="A16" s="21"/>
      <c r="B16" s="56"/>
      <c r="C16" s="57"/>
      <c r="D16" s="57"/>
    </row>
    <row r="17" spans="1:8" ht="24.95" customHeight="1">
      <c r="A17" s="17"/>
      <c r="B17" s="18"/>
      <c r="C17" s="18"/>
      <c r="D17" s="18"/>
    </row>
    <row r="18" spans="1:8" ht="24.95" customHeight="1">
      <c r="A18" s="1" t="s">
        <v>55</v>
      </c>
    </row>
    <row r="19" spans="1:8" ht="36.950000000000003" customHeight="1">
      <c r="A19" s="46" t="s">
        <v>56</v>
      </c>
      <c r="B19" s="46"/>
      <c r="C19" s="46"/>
      <c r="D19" s="46"/>
      <c r="H19" s="22"/>
    </row>
    <row r="20" spans="1:8" ht="24.95" customHeight="1">
      <c r="A20" s="41" t="s">
        <v>64</v>
      </c>
      <c r="B20" s="2"/>
      <c r="C20" s="2"/>
      <c r="D20" s="4" t="s">
        <v>2</v>
      </c>
    </row>
    <row r="21" spans="1:8" ht="30" customHeight="1">
      <c r="A21" s="19" t="s">
        <v>38</v>
      </c>
      <c r="B21" s="6" t="s">
        <v>3</v>
      </c>
      <c r="C21" s="6" t="s">
        <v>4</v>
      </c>
      <c r="D21" s="7" t="s">
        <v>5</v>
      </c>
    </row>
    <row r="22" spans="1:8" ht="30" customHeight="1">
      <c r="A22" s="13" t="s">
        <v>57</v>
      </c>
      <c r="B22" s="15">
        <v>9703</v>
      </c>
      <c r="C22" s="20">
        <f>D22-B22</f>
        <v>600</v>
      </c>
      <c r="D22" s="15">
        <v>10303</v>
      </c>
    </row>
    <row r="23" spans="1:8" ht="24.95" customHeight="1">
      <c r="A23" s="16"/>
      <c r="B23" s="54"/>
      <c r="C23" s="55"/>
      <c r="D23" s="55"/>
    </row>
    <row r="24" spans="1:8" ht="24.95" customHeight="1">
      <c r="A24" s="17"/>
      <c r="B24" s="18"/>
      <c r="C24" s="18"/>
      <c r="D24" s="18"/>
    </row>
    <row r="25" spans="1:8" ht="24.95" customHeight="1">
      <c r="A25" s="17"/>
      <c r="B25" s="18"/>
      <c r="C25" s="18"/>
      <c r="D25" s="18"/>
    </row>
    <row r="26" spans="1:8" ht="24.95" customHeight="1">
      <c r="A26" s="17"/>
      <c r="B26" s="18"/>
      <c r="C26" s="18"/>
      <c r="D26" s="18"/>
    </row>
    <row r="27" spans="1:8" ht="24.95" customHeight="1">
      <c r="A27" s="17"/>
      <c r="B27" s="18"/>
      <c r="C27" s="18"/>
      <c r="D27" s="18"/>
    </row>
    <row r="28" spans="1:8">
      <c r="A28" s="23"/>
      <c r="B28" s="23"/>
      <c r="C28" s="23"/>
      <c r="D28" s="23"/>
    </row>
    <row r="29" spans="1:8">
      <c r="A29" s="23"/>
      <c r="B29" s="23"/>
      <c r="C29" s="23"/>
      <c r="D29" s="23"/>
    </row>
  </sheetData>
  <mergeCells count="6">
    <mergeCell ref="B23:D23"/>
    <mergeCell ref="A3:D3"/>
    <mergeCell ref="B9:D9"/>
    <mergeCell ref="A12:D12"/>
    <mergeCell ref="B16:D16"/>
    <mergeCell ref="A19:D19"/>
  </mergeCells>
  <phoneticPr fontId="5" type="noConversion"/>
  <pageMargins left="1.1395833333333301" right="0.77986111111111101" top="0.6" bottom="0.33958333333333302" header="0.389583333333333" footer="0.25972222222222202"/>
  <pageSetup paperSize="9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在职伤残</vt:lpstr>
      <vt:lpstr>在乡一</vt:lpstr>
      <vt:lpstr>在乡二</vt:lpstr>
      <vt:lpstr>三属、老复员</vt:lpstr>
      <vt:lpstr>护理费、两参、带病加乡</vt:lpstr>
      <vt:lpstr>在乡二!Print_Area</vt:lpstr>
      <vt:lpstr>在乡一!Print_Area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2018-10-23T00:54:00Z</cp:lastPrinted>
  <dcterms:created xsi:type="dcterms:W3CDTF">2011-09-13T01:09:00Z</dcterms:created>
  <dcterms:modified xsi:type="dcterms:W3CDTF">2019-11-04T08:00:43Z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