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 firstSheet="1" activeTab="1"/>
  </bookViews>
  <sheets>
    <sheet name="2022年用水计划申请计划汇总表" sheetId="1" r:id="rId1"/>
    <sheet name="2022年自备水源取用水计划下达表" sheetId="3" r:id="rId2"/>
  </sheets>
  <definedNames>
    <definedName name="_xlnm._FilterDatabase" localSheetId="0" hidden="1">'2022年用水计划申请计划汇总表'!$A$1:$N$201</definedName>
    <definedName name="_xlnm._FilterDatabase" localSheetId="1" hidden="1">'2022年自备水源取用水计划下达表'!#REF!</definedName>
  </definedNames>
  <calcPr calcId="125725"/>
</workbook>
</file>

<file path=xl/calcChain.xml><?xml version="1.0" encoding="utf-8"?>
<calcChain xmlns="http://schemas.openxmlformats.org/spreadsheetml/2006/main">
  <c r="J85" i="3"/>
  <c r="I85"/>
  <c r="H85"/>
  <c r="K2" i="1"/>
  <c r="K3"/>
  <c r="K4"/>
  <c r="K5"/>
  <c r="K7"/>
  <c r="K9"/>
  <c r="K11"/>
  <c r="K14"/>
  <c r="K16"/>
  <c r="K18"/>
  <c r="K24"/>
  <c r="K27"/>
  <c r="K28"/>
  <c r="K30"/>
  <c r="K34"/>
  <c r="K35"/>
  <c r="K36"/>
  <c r="K37"/>
  <c r="K38"/>
  <c r="K39"/>
  <c r="K42"/>
  <c r="K43"/>
  <c r="K45"/>
  <c r="K49"/>
  <c r="K50"/>
  <c r="K53"/>
  <c r="K54"/>
  <c r="K55"/>
  <c r="K57"/>
  <c r="K58"/>
  <c r="K59"/>
  <c r="K61"/>
  <c r="K62"/>
  <c r="K63"/>
  <c r="K64"/>
  <c r="K65"/>
  <c r="K68"/>
  <c r="K69"/>
  <c r="K70"/>
  <c r="K71"/>
  <c r="K72"/>
  <c r="K74"/>
  <c r="K75"/>
  <c r="K76"/>
  <c r="K80"/>
  <c r="K81"/>
  <c r="K89"/>
  <c r="K97"/>
  <c r="K98"/>
  <c r="K99"/>
  <c r="K101"/>
  <c r="K102"/>
  <c r="K104"/>
  <c r="K105"/>
  <c r="K107"/>
  <c r="K108"/>
  <c r="K111"/>
  <c r="K112"/>
  <c r="K113"/>
  <c r="K118"/>
  <c r="K120"/>
  <c r="K121"/>
  <c r="K122"/>
  <c r="K123"/>
  <c r="K124"/>
  <c r="K125"/>
  <c r="K126"/>
  <c r="K127"/>
  <c r="K128"/>
  <c r="K129"/>
  <c r="K131"/>
  <c r="K132"/>
  <c r="K133"/>
  <c r="K134"/>
  <c r="K135"/>
  <c r="K136"/>
  <c r="K137"/>
  <c r="K138"/>
  <c r="K139"/>
  <c r="K140"/>
  <c r="K143"/>
  <c r="K146"/>
  <c r="K148"/>
  <c r="K149"/>
  <c r="K151"/>
  <c r="K152"/>
  <c r="K153"/>
  <c r="K156"/>
  <c r="K157"/>
  <c r="K158"/>
  <c r="K162"/>
  <c r="K163"/>
  <c r="K165"/>
  <c r="K166"/>
  <c r="K167"/>
  <c r="K168"/>
  <c r="K169"/>
  <c r="K170"/>
  <c r="K171"/>
  <c r="K173"/>
  <c r="K174"/>
  <c r="K175"/>
  <c r="K176"/>
  <c r="K177"/>
  <c r="K178"/>
  <c r="K179"/>
  <c r="K183"/>
  <c r="K184"/>
  <c r="K185"/>
  <c r="K186"/>
  <c r="K189"/>
  <c r="K190"/>
  <c r="K194"/>
  <c r="K196"/>
  <c r="K197"/>
</calcChain>
</file>

<file path=xl/sharedStrings.xml><?xml version="1.0" encoding="utf-8"?>
<sst xmlns="http://schemas.openxmlformats.org/spreadsheetml/2006/main" count="1004" uniqueCount="390">
  <si>
    <t>乡镇街区</t>
  </si>
  <si>
    <t>单位名称</t>
  </si>
  <si>
    <t>水源种类</t>
  </si>
  <si>
    <t>2020年实际</t>
  </si>
  <si>
    <t>2020年计划</t>
  </si>
  <si>
    <t>执行率%</t>
  </si>
  <si>
    <t>2021年实际</t>
  </si>
  <si>
    <t>2021年计划</t>
  </si>
  <si>
    <t>计划申请扫描件</t>
  </si>
  <si>
    <t>拟定计划</t>
  </si>
  <si>
    <t>2022年申请</t>
  </si>
  <si>
    <t>北新镇</t>
  </si>
  <si>
    <t>国信启东热电有限公司</t>
  </si>
  <si>
    <t>自来水</t>
  </si>
  <si>
    <t>有</t>
  </si>
  <si>
    <t>江苏启尖丝杠制造有限公司</t>
  </si>
  <si>
    <t>南通恒昌隆食品有限公司</t>
  </si>
  <si>
    <t>启东市苏合农副产品销售专业合作社联合社</t>
  </si>
  <si>
    <t>启东市建新中学</t>
  </si>
  <si>
    <t>江苏双鸥纺织印染有限公司</t>
  </si>
  <si>
    <t>江苏好收成韦恩农化股份有限公司</t>
  </si>
  <si>
    <t xml:space="preserve">  </t>
  </si>
  <si>
    <t>启东东岳药业有限公司</t>
  </si>
  <si>
    <t>派尔科化工材料（启东）有限公司</t>
  </si>
  <si>
    <t>江苏优扬药业有限公司</t>
  </si>
  <si>
    <t>江苏诚信药业有限公司</t>
  </si>
  <si>
    <t>江苏德威涂料有限公司</t>
  </si>
  <si>
    <t>南通宝凯药业有限公司</t>
  </si>
  <si>
    <t>南通艾德旺化工有限公司</t>
  </si>
  <si>
    <t>南通国启环保科技有限公司</t>
  </si>
  <si>
    <t>江苏科本药业有限公司</t>
  </si>
  <si>
    <t>南通方鑫化工有限公司</t>
  </si>
  <si>
    <t>南通润启环保服务有限公司</t>
  </si>
  <si>
    <t>东进电子材料（启东）有限公司</t>
  </si>
  <si>
    <t>江苏道明化学有限公司</t>
  </si>
  <si>
    <t>启东天楹环保能源有限公司</t>
  </si>
  <si>
    <t>江苏云帆化工有限公司</t>
  </si>
  <si>
    <t>东海镇</t>
  </si>
  <si>
    <t>启东市吉云肉制品有限责任公司</t>
  </si>
  <si>
    <t>启东市东安中学</t>
  </si>
  <si>
    <t>启东市东浦五金有限公司</t>
  </si>
  <si>
    <t>海复镇</t>
  </si>
  <si>
    <t>启东市金盛印染有限公司</t>
  </si>
  <si>
    <t>启东市第五人民医院</t>
  </si>
  <si>
    <t>启东市东南初级中学</t>
  </si>
  <si>
    <t>合作镇</t>
  </si>
  <si>
    <t>启东同盛玻纤制品有限公司</t>
  </si>
  <si>
    <t>启东市大江中学</t>
  </si>
  <si>
    <t>泰森（江苏）畜禽业发展有限公司启东达育养殖一场</t>
  </si>
  <si>
    <t>汇龙镇</t>
  </si>
  <si>
    <t>南通迪皮茜电子有限公司</t>
  </si>
  <si>
    <t>江苏益鎏电力发展有限公司</t>
  </si>
  <si>
    <t>南通隆力电子科技有限公司</t>
  </si>
  <si>
    <t>江苏捷捷微电子股份有限公司</t>
  </si>
  <si>
    <t>启东乾朔电子有限公司</t>
  </si>
  <si>
    <t>启东吉莱电子有限公司</t>
  </si>
  <si>
    <t>江苏华乐光电有限公司</t>
  </si>
  <si>
    <t>韩华新能源（启东）有限公司</t>
  </si>
  <si>
    <t>江苏海四达电源股份有限公司</t>
  </si>
  <si>
    <t>南通春秋时装有限公司</t>
  </si>
  <si>
    <t>南通蒂龙针织制衣有限公司</t>
  </si>
  <si>
    <t>启东众恒针织有限公司</t>
  </si>
  <si>
    <t>启东顺和新合纤织造有限公司</t>
  </si>
  <si>
    <t>南通永安纺织有限公司</t>
  </si>
  <si>
    <t>江苏永银化纤有限公司</t>
  </si>
  <si>
    <t>爱普车辆股份有限公司</t>
  </si>
  <si>
    <t>启东润滑设备有限公司</t>
  </si>
  <si>
    <t>启东明辉机械加工有限公司</t>
  </si>
  <si>
    <t>江苏联测机电科技股份有限公司</t>
  </si>
  <si>
    <t>南通森田消防装备有限公司</t>
  </si>
  <si>
    <t>南通日燃工业制造有限公司</t>
  </si>
  <si>
    <t>联事达金属制品启东有限公司</t>
  </si>
  <si>
    <t>启东市恒瑞电源科技有限公司</t>
  </si>
  <si>
    <t>启东市汇通螺丝厂</t>
  </si>
  <si>
    <t>启东精工热处理有限公司</t>
  </si>
  <si>
    <t>启东市福华玻纤隔板有限公司</t>
  </si>
  <si>
    <t>启东汇通镀饰有限公司</t>
  </si>
  <si>
    <t>江苏威锋贸易股份有限公司</t>
  </si>
  <si>
    <t>南通三信塑胶装备科技股份有限公司</t>
  </si>
  <si>
    <t>启东先豪国际酒店有限公司</t>
  </si>
  <si>
    <t>启东宾馆有限公司</t>
  </si>
  <si>
    <t>南通金凤凰工艺玩具制造有限公司</t>
  </si>
  <si>
    <t>启东市城市水处理有限公司</t>
  </si>
  <si>
    <t>启东清泉有限公司</t>
  </si>
  <si>
    <t>江苏米歌酒庄有限公司</t>
  </si>
  <si>
    <t>启东市银乐建材有限公司</t>
  </si>
  <si>
    <t>拜耳医药保健有限公司启东分公司</t>
  </si>
  <si>
    <t>盖天力医药控股集团制药股份有限公司</t>
  </si>
  <si>
    <t>启东市人民医院</t>
  </si>
  <si>
    <t>启东市汇龙镇集市贸易服务所</t>
  </si>
  <si>
    <t>启东市中医院</t>
  </si>
  <si>
    <t>启东市第三人民医院</t>
  </si>
  <si>
    <t>启东市城区医院</t>
  </si>
  <si>
    <t>启东市殡仪馆</t>
  </si>
  <si>
    <t>江苏省启东中等专业学校</t>
  </si>
  <si>
    <t>启东市第二中等专业学校</t>
  </si>
  <si>
    <t>江苏省启东中学</t>
  </si>
  <si>
    <t>启东市汇龙中学</t>
  </si>
  <si>
    <t>启东市第一中学</t>
  </si>
  <si>
    <t>利群商业集团华东商贸启东有限公司</t>
  </si>
  <si>
    <t>启东折桂中学</t>
  </si>
  <si>
    <t>启东市百杏中学</t>
  </si>
  <si>
    <t>启东市南苑中学</t>
  </si>
  <si>
    <t>启东市长江中学</t>
  </si>
  <si>
    <t>启东市开发区中学</t>
  </si>
  <si>
    <t>江苏省启东实验小学</t>
  </si>
  <si>
    <t>启东市南苑小学</t>
  </si>
  <si>
    <t>启东市实验幼儿园</t>
  </si>
  <si>
    <t>启东市和睦幼儿园</t>
  </si>
  <si>
    <t>启东市安康职业技术培训中心</t>
  </si>
  <si>
    <t>启东温莎堡娱乐休闲有限公司</t>
  </si>
  <si>
    <t>箐瓦台休闲养生会所启东有限公司</t>
  </si>
  <si>
    <t>南通兴都大酒店有限公司</t>
  </si>
  <si>
    <t>启东江天生态农庄有限公司</t>
  </si>
  <si>
    <t>启东市名都大酒店有限公司</t>
  </si>
  <si>
    <t>启东东珠宾馆有限公司</t>
  </si>
  <si>
    <t>江苏百悦国际大酒店有限公司</t>
  </si>
  <si>
    <t>江苏林洋能源股份有限公司</t>
  </si>
  <si>
    <t>南通海鹰机电集团有限公司</t>
  </si>
  <si>
    <t>启东市亿方密封科技有限公司</t>
  </si>
  <si>
    <t>启东建华水产品有限公司</t>
  </si>
  <si>
    <t>江苏贯森新材料科技有限公司</t>
  </si>
  <si>
    <t>技源健康科技（江苏）有限公司</t>
  </si>
  <si>
    <t>江苏指南润滑液压科技有限公司</t>
  </si>
  <si>
    <t>启东市妇幼保健院</t>
  </si>
  <si>
    <t>启东国瑞酒店管理有限公司</t>
  </si>
  <si>
    <t>惠萍镇</t>
  </si>
  <si>
    <t>寰宇东方国际集装箱（启东）有限公司（原胜狮能源装备）</t>
  </si>
  <si>
    <t>向海重工集团股份有限公司</t>
  </si>
  <si>
    <t>江苏京沪重工有限公司</t>
  </si>
  <si>
    <t>武船集团南通顺融重工有限公司</t>
  </si>
  <si>
    <t>南通中集太平洋海洋工程有限公司（原丰顺船舶）</t>
  </si>
  <si>
    <t>南通润邦海洋工程装备有限公司</t>
  </si>
  <si>
    <t>启东市大自然生态农业发展有限公司</t>
  </si>
  <si>
    <t>启东广福建材有限公司</t>
  </si>
  <si>
    <t>江苏省崇启大桥管理处</t>
  </si>
  <si>
    <t>近海镇</t>
  </si>
  <si>
    <t>江苏捷得纺织服饰有限公司</t>
  </si>
  <si>
    <t>南通市滨海铝业有限公司</t>
  </si>
  <si>
    <t>江苏嘉盟电力设备有限公司</t>
  </si>
  <si>
    <t>江苏昂彼特堡能源集团有限公司</t>
  </si>
  <si>
    <t>大永精机（江苏）有限公司</t>
  </si>
  <si>
    <t>启东神农机械有限公司</t>
  </si>
  <si>
    <t>启东诺伟机械设备有限公司</t>
  </si>
  <si>
    <t>江苏正恒轻工机械有限公司</t>
  </si>
  <si>
    <t>江苏众兴永达制冷机械制造有限公司</t>
  </si>
  <si>
    <t>江苏沪东机械铸造有限公司</t>
  </si>
  <si>
    <t>江苏卡拿翰机电科技有限公司</t>
  </si>
  <si>
    <t>南通世邦机器有限公司</t>
  </si>
  <si>
    <t>启东金匙环保科技有限公司</t>
  </si>
  <si>
    <t>南通天地和环保科技有限公司</t>
  </si>
  <si>
    <t>江苏凡雅金属制品有限公司</t>
  </si>
  <si>
    <t>日立金属三环磁材（南通）有限公司</t>
  </si>
  <si>
    <t>柳工建机江苏有限公司</t>
  </si>
  <si>
    <t>江苏康耐特光学有限公司</t>
  </si>
  <si>
    <t>江苏百特电器有限公司</t>
  </si>
  <si>
    <t>南通滨海活性炭有限公司</t>
  </si>
  <si>
    <t>江苏邦全展示设备制造有限公司</t>
  </si>
  <si>
    <t>江苏皇室食品工业有限公司</t>
  </si>
  <si>
    <t>木里木外家具启东有限公司</t>
  </si>
  <si>
    <t>江苏和和新材料股份有限公司</t>
  </si>
  <si>
    <t>上海西西艾尔启东日用化学品有限公司</t>
  </si>
  <si>
    <t>南通秋之友生物科技有限公司</t>
  </si>
  <si>
    <t>睿智医药江苏有限公司</t>
  </si>
  <si>
    <t>南通大学杏林学院</t>
  </si>
  <si>
    <t>启东市滨海实验学校</t>
  </si>
  <si>
    <t>南通波斯佳织造科技有限公司</t>
  </si>
  <si>
    <t>南通巴兰仕机电有限公司</t>
  </si>
  <si>
    <t>江苏卓朗家具有限公司</t>
  </si>
  <si>
    <t>祝桥金属材料启东有限公司</t>
  </si>
  <si>
    <t>启东鼎泰新型建材有限公司</t>
  </si>
  <si>
    <t>启东鸿亿联五金有限公司</t>
  </si>
  <si>
    <t>吕四港镇</t>
  </si>
  <si>
    <t>广汇能源综合物流发展有限责任公司</t>
  </si>
  <si>
    <t>启东市友盛印染厂</t>
  </si>
  <si>
    <t>南通华昱铝业有限公司</t>
  </si>
  <si>
    <t>江苏国强工具有限公司</t>
  </si>
  <si>
    <t>启东家和食品有限公司</t>
  </si>
  <si>
    <t>启东市生力电动工具厂</t>
  </si>
  <si>
    <t>江苏东成机电工具有限公司</t>
  </si>
  <si>
    <t>启东市秦榆水产品有限公司</t>
  </si>
  <si>
    <t>启东市国华冷冻加工厂</t>
  </si>
  <si>
    <t>南通国安水产有限公司</t>
  </si>
  <si>
    <t>启东市吕四港至诚水产品有限公司</t>
  </si>
  <si>
    <t>启东市吕四宾馆</t>
  </si>
  <si>
    <t>南通东海龙生生物制品有限公司</t>
  </si>
  <si>
    <t>启东市第二人民医院</t>
  </si>
  <si>
    <t>启东市吕四中学</t>
  </si>
  <si>
    <t>南通沃特力机械制造有限公司</t>
  </si>
  <si>
    <t>启东市吕四港镇华鑫制冰厂</t>
  </si>
  <si>
    <t>启东市鹤城初级中学</t>
  </si>
  <si>
    <t>江苏大唐国际吕四港发电有限责任公司</t>
  </si>
  <si>
    <t>南阳镇</t>
  </si>
  <si>
    <t>江苏飞虎针业有限公司</t>
  </si>
  <si>
    <t>江苏神通阀门股份有限公司</t>
  </si>
  <si>
    <t>启东市洁慧新材料有限公司</t>
  </si>
  <si>
    <t>王鲍镇</t>
  </si>
  <si>
    <t>江苏泰林建设有限公司</t>
  </si>
  <si>
    <t>江苏大西洋焊接材料有限责任公司</t>
  </si>
  <si>
    <t>南通永业新型建材有限公司</t>
  </si>
  <si>
    <t>启东市第七人民医院</t>
  </si>
  <si>
    <t>寅阳镇</t>
  </si>
  <si>
    <t>南通泰胜蓝岛海洋工程有限公司</t>
  </si>
  <si>
    <t>启东中远海运海洋工程有限公司</t>
  </si>
  <si>
    <t>南通中集太平洋海洋工程有限公司</t>
  </si>
  <si>
    <t>上海振华重工启东海洋工程股份有限公司</t>
  </si>
  <si>
    <t>江苏华滋能源工程有限公司</t>
  </si>
  <si>
    <t>南通连兴港造船有限公司</t>
  </si>
  <si>
    <t>启东市第四人民医院</t>
  </si>
  <si>
    <t>江苏省启东圆陀角旅游度假区管理委员会</t>
  </si>
  <si>
    <t>启东市江海中学</t>
  </si>
  <si>
    <t>启东稳达来旅游用品有限公司</t>
  </si>
  <si>
    <t>启东衡美置业有限公司</t>
  </si>
  <si>
    <t>有</t>
    <phoneticPr fontId="19" type="noConversion"/>
  </si>
  <si>
    <t>有</t>
    <phoneticPr fontId="19" type="noConversion"/>
  </si>
  <si>
    <t>台账未完成</t>
    <phoneticPr fontId="19" type="noConversion"/>
  </si>
  <si>
    <t xml:space="preserve">未申请 </t>
    <phoneticPr fontId="19" type="noConversion"/>
  </si>
  <si>
    <t xml:space="preserve">未申请、没台账 </t>
    <phoneticPr fontId="19" type="noConversion"/>
  </si>
  <si>
    <t>未申请</t>
    <phoneticPr fontId="19" type="noConversion"/>
  </si>
  <si>
    <t>备注</t>
    <phoneticPr fontId="19" type="noConversion"/>
  </si>
  <si>
    <t>有运营计划表及宿舍收费单据</t>
    <phoneticPr fontId="19" type="noConversion"/>
  </si>
  <si>
    <t>启东姚记扑克实业有限公司</t>
    <phoneticPr fontId="19" type="noConversion"/>
  </si>
  <si>
    <t>启东市博圣酒店有限公司</t>
    <phoneticPr fontId="19" type="noConversion"/>
  </si>
  <si>
    <t>启东锦桥轴承有限公司</t>
    <phoneticPr fontId="19" type="noConversion"/>
  </si>
  <si>
    <t>中国电信股份有限公司启东分公司</t>
    <phoneticPr fontId="19" type="noConversion"/>
  </si>
  <si>
    <t>启东盖天力药业有限公司</t>
    <phoneticPr fontId="19" type="noConversion"/>
  </si>
  <si>
    <t>启东人民桥农贸市场有限公司</t>
    <phoneticPr fontId="19" type="noConversion"/>
  </si>
  <si>
    <t>启东文峰大世界有限公司</t>
    <phoneticPr fontId="19" type="noConversion"/>
  </si>
  <si>
    <t>定额2.5立方米/平方</t>
    <phoneticPr fontId="19" type="noConversion"/>
  </si>
  <si>
    <t>台账未完成</t>
    <phoneticPr fontId="19" type="noConversion"/>
  </si>
  <si>
    <t>南通药明康德医药科技有限公司</t>
    <phoneticPr fontId="19" type="noConversion"/>
  </si>
  <si>
    <t>81000平基建/0.3</t>
    <phoneticPr fontId="19" type="noConversion"/>
  </si>
  <si>
    <t>江苏宏强船舶重工有限公司</t>
    <phoneticPr fontId="19" type="noConversion"/>
  </si>
  <si>
    <t>包含原丰顺船舶</t>
    <phoneticPr fontId="19" type="noConversion"/>
  </si>
  <si>
    <t>江苏华峰超纤材料有限公司</t>
    <phoneticPr fontId="19" type="noConversion"/>
  </si>
  <si>
    <t>江苏大唐国际吕四港发电有限责任公司</t>
    <phoneticPr fontId="19" type="noConversion"/>
  </si>
  <si>
    <t>南通东泰电工器材有限公司</t>
    <phoneticPr fontId="19" type="noConversion"/>
  </si>
  <si>
    <t>宏华海洋油气装备（江苏）有限公司</t>
    <phoneticPr fontId="19" type="noConversion"/>
  </si>
  <si>
    <t>重点注意</t>
    <phoneticPr fontId="19" type="noConversion"/>
  </si>
  <si>
    <t>序号</t>
  </si>
  <si>
    <t>单   位</t>
  </si>
  <si>
    <t>地      下       水</t>
  </si>
  <si>
    <t>地表水</t>
  </si>
  <si>
    <t>总量</t>
  </si>
  <si>
    <t>一季度</t>
  </si>
  <si>
    <t>二季度</t>
  </si>
  <si>
    <t>三季度</t>
  </si>
  <si>
    <t>四季度</t>
  </si>
  <si>
    <t>小计</t>
  </si>
  <si>
    <t>A06810001</t>
  </si>
  <si>
    <t>启东市自来水厂有限公司</t>
  </si>
  <si>
    <t>B06810022</t>
  </si>
  <si>
    <t>南通宏慈药业有限公司</t>
  </si>
  <si>
    <t>南通永安纺织有限公司(3口)</t>
  </si>
  <si>
    <t>A06810019</t>
  </si>
  <si>
    <t>启东吕四自来水厂（新友水产）</t>
  </si>
  <si>
    <t>启东吕四自来水厂（禹王）部队</t>
  </si>
  <si>
    <t>B06810079</t>
  </si>
  <si>
    <t>A06810011</t>
  </si>
  <si>
    <t>B06810098</t>
  </si>
  <si>
    <t>启东市铭艳水产品专业合作社</t>
  </si>
  <si>
    <t>B06810007</t>
  </si>
  <si>
    <t>江苏省海洋水产研究所</t>
  </si>
  <si>
    <t>B06810084</t>
  </si>
  <si>
    <t>启东市东宝食品有限公司</t>
  </si>
  <si>
    <t>B06810214</t>
  </si>
  <si>
    <t>启东市龙宝畜牧专业合作社</t>
  </si>
  <si>
    <t>B06810324</t>
  </si>
  <si>
    <t>启东市北海制冰有限公司</t>
  </si>
  <si>
    <t>B06810185</t>
  </si>
  <si>
    <t>启东市吕四港制冰有限公司</t>
  </si>
  <si>
    <t>B06810030</t>
  </si>
  <si>
    <t>B06810323</t>
  </si>
  <si>
    <t>启东市金晶水产品有限公司</t>
  </si>
  <si>
    <t>B06810174</t>
  </si>
  <si>
    <t>启东市海春水产品有限公司</t>
  </si>
  <si>
    <t>B06810332</t>
  </si>
  <si>
    <t>启东市海春水产品有限公司吕四分公司</t>
  </si>
  <si>
    <t>B06810277</t>
  </si>
  <si>
    <t>启东耀林紫菜加工厂（普通合伙人）</t>
  </si>
  <si>
    <r>
      <t>B</t>
    </r>
    <r>
      <rPr>
        <sz val="12"/>
        <rFont val="宋体"/>
        <family val="3"/>
        <charset val="134"/>
      </rPr>
      <t>06810314</t>
    </r>
  </si>
  <si>
    <t>B06810039</t>
  </si>
  <si>
    <t>启东市华盈水产有限公司</t>
  </si>
  <si>
    <t>B06810164</t>
  </si>
  <si>
    <t>启东市吕四港圣宇水产苗种场</t>
  </si>
  <si>
    <t>B06810330</t>
  </si>
  <si>
    <t>南通米粒海苔食品有限公司</t>
  </si>
  <si>
    <t>B06810167</t>
  </si>
  <si>
    <t>启东市海丰村（紫菜）</t>
  </si>
  <si>
    <t>B06810172</t>
  </si>
  <si>
    <t>启东市海晏村（紫菜）</t>
  </si>
  <si>
    <t>A06810012</t>
  </si>
  <si>
    <t>B06810026</t>
  </si>
  <si>
    <t>南通欧福禽蛋有限公司</t>
  </si>
  <si>
    <t>B06810326 A06810053</t>
  </si>
  <si>
    <t>启东市纺织印染厂（普通合伙人）</t>
  </si>
  <si>
    <t>B06810327 A06810057</t>
  </si>
  <si>
    <t>启东千帆新材料有限公司</t>
  </si>
  <si>
    <t>A06810015</t>
  </si>
  <si>
    <t>启东市滨化供水有限公司</t>
  </si>
  <si>
    <t>B06810258 A06810052</t>
  </si>
  <si>
    <t>江苏欣捷衬布有限公司</t>
  </si>
  <si>
    <t xml:space="preserve">A06810039  </t>
  </si>
  <si>
    <t>A06810051</t>
  </si>
  <si>
    <t>A06810042  B06810010</t>
  </si>
  <si>
    <t>启东亚太药业有限公司</t>
  </si>
  <si>
    <t>B06810025</t>
  </si>
  <si>
    <t>南通莱嘉利化工有限公司</t>
  </si>
  <si>
    <t>B06810215</t>
  </si>
  <si>
    <t xml:space="preserve">启东市启东港永飞装卸有限公司 </t>
  </si>
  <si>
    <t>A06810021</t>
  </si>
  <si>
    <t>启东市久新印染厂</t>
  </si>
  <si>
    <t>A06810028</t>
  </si>
  <si>
    <t>启东市三洋印染厂</t>
  </si>
  <si>
    <t>A06810050</t>
  </si>
  <si>
    <r>
      <t>B</t>
    </r>
    <r>
      <rPr>
        <sz val="12"/>
        <rFont val="宋体"/>
        <family val="3"/>
        <charset val="134"/>
      </rPr>
      <t>06810020</t>
    </r>
  </si>
  <si>
    <t>江苏澳兴服装集团有限公司</t>
  </si>
  <si>
    <r>
      <t>B</t>
    </r>
    <r>
      <rPr>
        <sz val="12"/>
        <rFont val="宋体"/>
        <family val="3"/>
        <charset val="134"/>
      </rPr>
      <t>06810141</t>
    </r>
  </si>
  <si>
    <r>
      <t>B</t>
    </r>
    <r>
      <rPr>
        <sz val="12"/>
        <rFont val="宋体"/>
        <family val="3"/>
        <charset val="134"/>
      </rPr>
      <t>06810236</t>
    </r>
  </si>
  <si>
    <t>启东市天龙海副食品冷冻有限公司</t>
  </si>
  <si>
    <t>B06810328</t>
  </si>
  <si>
    <r>
      <t>B</t>
    </r>
    <r>
      <rPr>
        <sz val="12"/>
        <rFont val="宋体"/>
        <family val="3"/>
        <charset val="134"/>
      </rPr>
      <t>06810228</t>
    </r>
  </si>
  <si>
    <t>启东市水务局堤闸管理所</t>
  </si>
  <si>
    <t>B06810224</t>
  </si>
  <si>
    <t>启东市国有资产投资控股有限公司</t>
  </si>
  <si>
    <r>
      <t>B06810</t>
    </r>
    <r>
      <rPr>
        <sz val="12"/>
        <rFont val="宋体"/>
        <family val="3"/>
        <charset val="134"/>
      </rPr>
      <t>267</t>
    </r>
  </si>
  <si>
    <t>南通福泉天然矿泉水有限公司</t>
  </si>
  <si>
    <t>A06810009</t>
  </si>
  <si>
    <r>
      <t>B</t>
    </r>
    <r>
      <rPr>
        <sz val="12"/>
        <rFont val="宋体"/>
        <family val="3"/>
        <charset val="134"/>
      </rPr>
      <t>06810229</t>
    </r>
  </si>
  <si>
    <t>B06810329</t>
  </si>
  <si>
    <t>A06810063</t>
  </si>
  <si>
    <t>启东市晶鑫商砼管柱有限公司</t>
  </si>
  <si>
    <t>A06810073</t>
  </si>
  <si>
    <t>A06810069</t>
  </si>
  <si>
    <t>南通浩辰建材有限公司</t>
  </si>
  <si>
    <t>A06810066</t>
  </si>
  <si>
    <t>启东海中港建材有限公司</t>
  </si>
  <si>
    <t>A06810067</t>
  </si>
  <si>
    <t>启东浦海建材有限公司</t>
  </si>
  <si>
    <t>A06810061</t>
  </si>
  <si>
    <t>江苏东鹏新型建材有限公司</t>
  </si>
  <si>
    <t>A06810059</t>
  </si>
  <si>
    <t>启东滨海建材有限公司</t>
  </si>
  <si>
    <t>A06810072</t>
  </si>
  <si>
    <t>启东市吕四海港建筑材料有限公司</t>
  </si>
  <si>
    <t>A06810058</t>
  </si>
  <si>
    <t>江苏沪吕建材有限公司</t>
  </si>
  <si>
    <t>A06810062</t>
  </si>
  <si>
    <t>南通吉泰新型建材有限公司</t>
  </si>
  <si>
    <t>A06810065</t>
  </si>
  <si>
    <t>启东江天建材有限公司</t>
  </si>
  <si>
    <t>A06810064</t>
  </si>
  <si>
    <t>启东浦发建材有限公司</t>
  </si>
  <si>
    <t>A06810060</t>
  </si>
  <si>
    <t>启东市长江建筑材料有限公司</t>
  </si>
  <si>
    <t>总    计</t>
  </si>
  <si>
    <t>A06810078</t>
  </si>
  <si>
    <t>取水许可证号</t>
    <phoneticPr fontId="19" type="noConversion"/>
  </si>
  <si>
    <r>
      <t xml:space="preserve">B06810095
</t>
    </r>
    <r>
      <rPr>
        <sz val="12"/>
        <rFont val="宋体"/>
        <family val="3"/>
        <charset val="134"/>
      </rPr>
      <t>B06810096</t>
    </r>
    <r>
      <rPr>
        <sz val="12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B06810315</t>
    </r>
  </si>
  <si>
    <t>启东市泓港工业水有限公司</t>
  </si>
  <si>
    <t>B06810189</t>
  </si>
  <si>
    <t>B06810188</t>
  </si>
  <si>
    <t>B06810173 B06810331</t>
  </si>
  <si>
    <t>启东市锦绣制冰厂 （普通合伙人）(2口)</t>
  </si>
  <si>
    <t>启东市大洋水产有限公司</t>
  </si>
  <si>
    <t>南通盈康农庄农业旅游有限公司</t>
  </si>
  <si>
    <t>江苏双林海洋生物药业有限公司</t>
  </si>
  <si>
    <t>江苏苏博印染有限公司</t>
  </si>
  <si>
    <t>B06810213 A06810080</t>
  </si>
  <si>
    <t>启东市嘉华毛皮动物养殖有限公司</t>
  </si>
  <si>
    <t>南通龙大食品有限公司</t>
  </si>
  <si>
    <t>启东市锦腾水产品有限公司</t>
  </si>
  <si>
    <t>启东欣美合成皮革有限公司</t>
  </si>
  <si>
    <t>南通金江砂新型建筑科技有限公司</t>
  </si>
  <si>
    <t>启东市松睿建材有限公司</t>
  </si>
  <si>
    <t>A06810074</t>
  </si>
  <si>
    <t>启东蒿港建材有限公司</t>
  </si>
  <si>
    <t>A06810068</t>
  </si>
  <si>
    <t>启东市银宇建筑有限公司</t>
  </si>
  <si>
    <t>A06810079</t>
  </si>
  <si>
    <t xml:space="preserve"> 磊鑫建材启东有限公司</t>
  </si>
  <si>
    <t>A06810076</t>
  </si>
  <si>
    <t>江苏派尼克斯光学材料有限公司</t>
  </si>
  <si>
    <t>A06810070</t>
  </si>
  <si>
    <t>启东国恒建材有限公司</t>
  </si>
  <si>
    <t>A06810071</t>
  </si>
  <si>
    <t>启东市津铭建材贸易有限公司</t>
  </si>
  <si>
    <t>B06810307</t>
  </si>
  <si>
    <t>启东市二〇二二年度自备水源取用水计划下达表</t>
    <phoneticPr fontId="19" type="noConversion"/>
  </si>
  <si>
    <t xml:space="preserve">                                                                             单位：万立方米</t>
    <phoneticPr fontId="19" type="noConversion"/>
  </si>
</sst>
</file>

<file path=xl/styles.xml><?xml version="1.0" encoding="utf-8"?>
<styleSheet xmlns="http://schemas.openxmlformats.org/spreadsheetml/2006/main">
  <numFmts count="2">
    <numFmt numFmtId="176" formatCode="0.0_);\(0.0\)"/>
    <numFmt numFmtId="177" formatCode="0.00_);\(0.00\)"/>
  </numFmts>
  <fonts count="4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rgb="FF00B0F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52"/>
      <name val="宋体"/>
      <family val="3"/>
      <charset val="134"/>
    </font>
    <font>
      <b/>
      <sz val="12"/>
      <color indexed="9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sz val="12"/>
      <color indexed="60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b/>
      <sz val="24"/>
      <name val="宋体"/>
      <family val="3"/>
      <charset val="134"/>
    </font>
    <font>
      <sz val="24"/>
      <color theme="1"/>
      <name val="宋体"/>
      <family val="3"/>
      <charset val="134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/>
    <xf numFmtId="0" fontId="25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53" borderId="18" applyNumberFormat="0" applyAlignment="0" applyProtection="0">
      <alignment vertical="center"/>
    </xf>
    <xf numFmtId="0" fontId="35" fillId="54" borderId="1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9" fillId="59" borderId="0" applyNumberFormat="0" applyBorder="0" applyAlignment="0" applyProtection="0">
      <alignment vertical="center"/>
    </xf>
    <xf numFmtId="0" fontId="40" fillId="53" borderId="21" applyNumberFormat="0" applyAlignment="0" applyProtection="0">
      <alignment vertical="center"/>
    </xf>
    <xf numFmtId="0" fontId="41" fillId="44" borderId="18" applyNumberFormat="0" applyAlignment="0" applyProtection="0">
      <alignment vertical="center"/>
    </xf>
    <xf numFmtId="0" fontId="23" fillId="60" borderId="22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</cellStyleXfs>
  <cellXfs count="73">
    <xf numFmtId="0" fontId="0" fillId="0" borderId="0" xfId="0">
      <alignment vertical="center"/>
    </xf>
    <xf numFmtId="0" fontId="18" fillId="0" borderId="10" xfId="0" applyFont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176" fontId="18" fillId="37" borderId="10" xfId="0" applyNumberFormat="1" applyFont="1" applyFill="1" applyBorder="1" applyAlignment="1">
      <alignment horizontal="center" vertical="center"/>
    </xf>
    <xf numFmtId="177" fontId="18" fillId="37" borderId="10" xfId="0" applyNumberFormat="1" applyFont="1" applyFill="1" applyBorder="1" applyAlignment="1">
      <alignment horizontal="center" vertical="center"/>
    </xf>
    <xf numFmtId="0" fontId="0" fillId="36" borderId="0" xfId="0" applyFill="1">
      <alignment vertical="center"/>
    </xf>
    <xf numFmtId="0" fontId="18" fillId="38" borderId="10" xfId="0" applyFont="1" applyFill="1" applyBorder="1" applyAlignment="1">
      <alignment horizontal="center" vertical="center"/>
    </xf>
    <xf numFmtId="0" fontId="0" fillId="36" borderId="0" xfId="0" applyFill="1" applyBorder="1">
      <alignment vertical="center"/>
    </xf>
    <xf numFmtId="0" fontId="18" fillId="36" borderId="12" xfId="0" applyFont="1" applyFill="1" applyBorder="1" applyAlignment="1">
      <alignment horizontal="center" vertical="center"/>
    </xf>
    <xf numFmtId="0" fontId="0" fillId="36" borderId="10" xfId="0" applyFill="1" applyBorder="1">
      <alignment vertical="center"/>
    </xf>
    <xf numFmtId="0" fontId="14" fillId="36" borderId="10" xfId="0" applyFont="1" applyFill="1" applyBorder="1">
      <alignment vertical="center"/>
    </xf>
    <xf numFmtId="0" fontId="0" fillId="35" borderId="10" xfId="0" applyFill="1" applyBorder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18" fillId="34" borderId="12" xfId="0" applyFont="1" applyFill="1" applyBorder="1" applyAlignment="1">
      <alignment horizontal="center" vertical="center"/>
    </xf>
    <xf numFmtId="0" fontId="0" fillId="34" borderId="10" xfId="0" applyFill="1" applyBorder="1">
      <alignment vertical="center"/>
    </xf>
    <xf numFmtId="0" fontId="0" fillId="0" borderId="10" xfId="0" applyFill="1" applyBorder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23" fillId="0" borderId="10" xfId="43" applyBorder="1" applyAlignment="1">
      <alignment horizontal="center" vertical="center"/>
    </xf>
    <xf numFmtId="0" fontId="43" fillId="0" borderId="10" xfId="43" applyFont="1" applyBorder="1" applyAlignment="1">
      <alignment horizontal="center" vertical="center"/>
    </xf>
    <xf numFmtId="0" fontId="24" fillId="0" borderId="10" xfId="43" applyFont="1" applyBorder="1" applyAlignment="1">
      <alignment horizontal="center" vertical="center"/>
    </xf>
    <xf numFmtId="0" fontId="23" fillId="0" borderId="0" xfId="43" applyAlignment="1">
      <alignment horizontal="center" vertical="center"/>
    </xf>
    <xf numFmtId="0" fontId="23" fillId="0" borderId="0" xfId="43" applyAlignment="1">
      <alignment horizontal="center" vertical="center" wrapText="1"/>
    </xf>
    <xf numFmtId="0" fontId="0" fillId="0" borderId="0" xfId="0">
      <alignment vertical="center"/>
    </xf>
    <xf numFmtId="0" fontId="24" fillId="0" borderId="10" xfId="43" applyFont="1" applyBorder="1" applyAlignment="1">
      <alignment horizontal="center" vertical="center"/>
    </xf>
    <xf numFmtId="0" fontId="43" fillId="0" borderId="12" xfId="43" applyFont="1" applyBorder="1" applyAlignment="1">
      <alignment horizontal="center" vertical="center"/>
    </xf>
    <xf numFmtId="0" fontId="0" fillId="0" borderId="0" xfId="0">
      <alignment vertical="center"/>
    </xf>
    <xf numFmtId="0" fontId="24" fillId="0" borderId="10" xfId="43" applyFont="1" applyBorder="1" applyAlignment="1">
      <alignment horizontal="center" vertical="center"/>
    </xf>
    <xf numFmtId="0" fontId="23" fillId="0" borderId="0" xfId="43" applyAlignment="1">
      <alignment horizontal="center" vertical="center"/>
    </xf>
    <xf numFmtId="0" fontId="23" fillId="0" borderId="0" xfId="43" applyAlignment="1">
      <alignment horizontal="center" vertical="center" wrapText="1"/>
    </xf>
    <xf numFmtId="0" fontId="24" fillId="0" borderId="10" xfId="43" applyFont="1" applyBorder="1" applyAlignment="1">
      <alignment horizontal="center" vertical="center" wrapText="1"/>
    </xf>
    <xf numFmtId="0" fontId="44" fillId="0" borderId="10" xfId="43" applyFont="1" applyBorder="1" applyAlignment="1">
      <alignment horizontal="center" vertical="center" wrapText="1" shrinkToFit="1"/>
    </xf>
    <xf numFmtId="0" fontId="24" fillId="0" borderId="10" xfId="43" applyFont="1" applyBorder="1" applyAlignment="1">
      <alignment horizontal="center" vertical="center" wrapText="1" shrinkToFit="1"/>
    </xf>
    <xf numFmtId="0" fontId="44" fillId="36" borderId="10" xfId="43" applyFont="1" applyFill="1" applyBorder="1" applyAlignment="1">
      <alignment horizontal="center" vertical="center" wrapText="1"/>
    </xf>
    <xf numFmtId="0" fontId="23" fillId="0" borderId="10" xfId="43" applyBorder="1" applyAlignment="1">
      <alignment horizontal="center" vertical="center"/>
    </xf>
    <xf numFmtId="0" fontId="23" fillId="0" borderId="10" xfId="43" applyFont="1" applyBorder="1" applyAlignment="1">
      <alignment horizontal="center" vertical="center" wrapText="1"/>
    </xf>
    <xf numFmtId="0" fontId="43" fillId="0" borderId="10" xfId="43" applyFont="1" applyBorder="1" applyAlignment="1">
      <alignment horizontal="center" vertical="center"/>
    </xf>
    <xf numFmtId="0" fontId="44" fillId="0" borderId="10" xfId="43" applyFont="1" applyBorder="1" applyAlignment="1">
      <alignment horizontal="center" vertical="center"/>
    </xf>
    <xf numFmtId="0" fontId="43" fillId="0" borderId="10" xfId="43" applyFont="1" applyBorder="1" applyAlignment="1">
      <alignment horizontal="center" vertical="center" wrapText="1"/>
    </xf>
    <xf numFmtId="0" fontId="44" fillId="36" borderId="10" xfId="43" applyFont="1" applyFill="1" applyBorder="1" applyAlignment="1">
      <alignment horizontal="center" vertical="center"/>
    </xf>
    <xf numFmtId="0" fontId="44" fillId="0" borderId="13" xfId="43" applyFont="1" applyBorder="1" applyAlignment="1">
      <alignment horizontal="center" vertical="center"/>
    </xf>
    <xf numFmtId="0" fontId="23" fillId="0" borderId="10" xfId="43" applyBorder="1" applyAlignment="1">
      <alignment horizontal="center" vertical="center" wrapText="1"/>
    </xf>
    <xf numFmtId="0" fontId="43" fillId="0" borderId="13" xfId="43" applyFont="1" applyBorder="1" applyAlignment="1">
      <alignment horizontal="center" vertical="center" wrapText="1"/>
    </xf>
    <xf numFmtId="1" fontId="43" fillId="36" borderId="10" xfId="43" applyNumberFormat="1" applyFont="1" applyFill="1" applyBorder="1" applyAlignment="1">
      <alignment horizontal="center" vertical="center" wrapText="1"/>
    </xf>
    <xf numFmtId="0" fontId="43" fillId="36" borderId="10" xfId="43" applyFont="1" applyFill="1" applyBorder="1" applyAlignment="1">
      <alignment horizontal="center" vertical="center" wrapText="1"/>
    </xf>
    <xf numFmtId="0" fontId="24" fillId="36" borderId="10" xfId="43" applyFont="1" applyFill="1" applyBorder="1" applyAlignment="1">
      <alignment horizontal="center" vertical="center"/>
    </xf>
    <xf numFmtId="0" fontId="45" fillId="0" borderId="10" xfId="88" applyBorder="1" applyAlignment="1">
      <alignment horizontal="center" vertical="center"/>
    </xf>
    <xf numFmtId="0" fontId="44" fillId="0" borderId="10" xfId="43" applyFont="1" applyBorder="1" applyAlignment="1">
      <alignment horizontal="center" vertical="center" wrapText="1"/>
    </xf>
    <xf numFmtId="0" fontId="24" fillId="36" borderId="10" xfId="43" applyFont="1" applyFill="1" applyBorder="1" applyAlignment="1">
      <alignment horizontal="center" vertical="center" wrapText="1"/>
    </xf>
    <xf numFmtId="0" fontId="45" fillId="0" borderId="25" xfId="88" applyBorder="1" applyAlignment="1">
      <alignment horizontal="center" vertical="center"/>
    </xf>
    <xf numFmtId="0" fontId="44" fillId="0" borderId="13" xfId="43" applyFont="1" applyBorder="1" applyAlignment="1">
      <alignment horizontal="center" vertical="center" wrapText="1" shrinkToFit="1"/>
    </xf>
    <xf numFmtId="0" fontId="43" fillId="36" borderId="10" xfId="43" applyFont="1" applyFill="1" applyBorder="1" applyAlignment="1">
      <alignment horizontal="center" vertical="center"/>
    </xf>
    <xf numFmtId="0" fontId="44" fillId="36" borderId="10" xfId="43" applyFont="1" applyFill="1" applyBorder="1" applyAlignment="1">
      <alignment horizontal="center" vertical="center" wrapText="1" shrinkToFit="1"/>
    </xf>
    <xf numFmtId="0" fontId="45" fillId="36" borderId="10" xfId="88" applyFill="1" applyBorder="1" applyAlignment="1">
      <alignment horizontal="center" vertical="center"/>
    </xf>
    <xf numFmtId="0" fontId="24" fillId="0" borderId="11" xfId="43" applyFont="1" applyBorder="1" applyAlignment="1">
      <alignment horizontal="center" vertical="center" shrinkToFit="1"/>
    </xf>
    <xf numFmtId="0" fontId="24" fillId="0" borderId="10" xfId="43" applyFont="1" applyBorder="1" applyAlignment="1">
      <alignment horizontal="center" vertical="center" wrapText="1"/>
    </xf>
    <xf numFmtId="0" fontId="24" fillId="0" borderId="10" xfId="43" applyFont="1" applyBorder="1" applyAlignment="1">
      <alignment horizontal="center" vertical="center"/>
    </xf>
    <xf numFmtId="0" fontId="23" fillId="0" borderId="13" xfId="43" applyBorder="1" applyAlignment="1">
      <alignment horizontal="center" vertical="center" wrapText="1"/>
    </xf>
    <xf numFmtId="0" fontId="23" fillId="0" borderId="23" xfId="43" applyBorder="1" applyAlignment="1">
      <alignment horizontal="center" vertical="center" wrapText="1"/>
    </xf>
    <xf numFmtId="0" fontId="42" fillId="0" borderId="12" xfId="43" applyFont="1" applyBorder="1" applyAlignment="1">
      <alignment horizontal="center" vertical="center"/>
    </xf>
    <xf numFmtId="0" fontId="42" fillId="0" borderId="24" xfId="43" applyFont="1" applyBorder="1" applyAlignment="1">
      <alignment horizontal="center" vertical="center"/>
    </xf>
    <xf numFmtId="0" fontId="42" fillId="0" borderId="25" xfId="43" applyFont="1" applyBorder="1" applyAlignment="1">
      <alignment horizontal="center" vertical="center"/>
    </xf>
    <xf numFmtId="0" fontId="46" fillId="0" borderId="0" xfId="43" applyFont="1" applyAlignment="1">
      <alignment horizontal="center" vertical="center" shrinkToFit="1"/>
    </xf>
    <xf numFmtId="0" fontId="47" fillId="0" borderId="0" xfId="0" applyFont="1" applyAlignment="1">
      <alignment horizontal="center" vertical="center"/>
    </xf>
  </cellXfs>
  <cellStyles count="89">
    <cellStyle name="20% - 强调文字颜色 1" xfId="19" builtinId="30" customBuiltin="1"/>
    <cellStyle name="20% - 强调文字颜色 1 2" xfId="44"/>
    <cellStyle name="20% - 强调文字颜色 2" xfId="23" builtinId="34" customBuiltin="1"/>
    <cellStyle name="20% - 强调文字颜色 2 2" xfId="45"/>
    <cellStyle name="20% - 强调文字颜色 3" xfId="27" builtinId="38" customBuiltin="1"/>
    <cellStyle name="20% - 强调文字颜色 3 2" xfId="46"/>
    <cellStyle name="20% - 强调文字颜色 4" xfId="31" builtinId="42" customBuiltin="1"/>
    <cellStyle name="20% - 强调文字颜色 4 2" xfId="47"/>
    <cellStyle name="20% - 强调文字颜色 5" xfId="35" builtinId="46" customBuiltin="1"/>
    <cellStyle name="20% - 强调文字颜色 5 2" xfId="48"/>
    <cellStyle name="20% - 强调文字颜色 6" xfId="39" builtinId="50" customBuiltin="1"/>
    <cellStyle name="20% - 强调文字颜色 6 2" xfId="49"/>
    <cellStyle name="40% - 强调文字颜色 1" xfId="20" builtinId="31" customBuiltin="1"/>
    <cellStyle name="40% - 强调文字颜色 1 2" xfId="50"/>
    <cellStyle name="40% - 强调文字颜色 2" xfId="24" builtinId="35" customBuiltin="1"/>
    <cellStyle name="40% - 强调文字颜色 2 2" xfId="51"/>
    <cellStyle name="40% - 强调文字颜色 3" xfId="28" builtinId="39" customBuiltin="1"/>
    <cellStyle name="40% - 强调文字颜色 3 2" xfId="52"/>
    <cellStyle name="40% - 强调文字颜色 4" xfId="32" builtinId="43" customBuiltin="1"/>
    <cellStyle name="40% - 强调文字颜色 4 2" xfId="53"/>
    <cellStyle name="40% - 强调文字颜色 5" xfId="36" builtinId="47" customBuiltin="1"/>
    <cellStyle name="40% - 强调文字颜色 5 2" xfId="54"/>
    <cellStyle name="40% - 强调文字颜色 6" xfId="40" builtinId="51" customBuiltin="1"/>
    <cellStyle name="40% - 强调文字颜色 6 2" xfId="55"/>
    <cellStyle name="60% - 强调文字颜色 1" xfId="21" builtinId="32" customBuiltin="1"/>
    <cellStyle name="60% - 强调文字颜色 1 2" xfId="56"/>
    <cellStyle name="60% - 强调文字颜色 2" xfId="25" builtinId="36" customBuiltin="1"/>
    <cellStyle name="60% - 强调文字颜色 2 2" xfId="57"/>
    <cellStyle name="60% - 强调文字颜色 3" xfId="29" builtinId="40" customBuiltin="1"/>
    <cellStyle name="60% - 强调文字颜色 3 2" xfId="58"/>
    <cellStyle name="60% - 强调文字颜色 4" xfId="33" builtinId="44" customBuiltin="1"/>
    <cellStyle name="60% - 强调文字颜色 4 2" xfId="59"/>
    <cellStyle name="60% - 强调文字颜色 5" xfId="37" builtinId="48" customBuiltin="1"/>
    <cellStyle name="60% - 强调文字颜色 5 2" xfId="60"/>
    <cellStyle name="60% - 强调文字颜色 6" xfId="41" builtinId="52" customBuiltin="1"/>
    <cellStyle name="60% - 强调文字颜色 6 2" xfId="61"/>
    <cellStyle name="标题" xfId="1" builtinId="15" customBuiltin="1"/>
    <cellStyle name="标题 1" xfId="2" builtinId="16" customBuiltin="1"/>
    <cellStyle name="标题 1 2" xfId="63"/>
    <cellStyle name="标题 2" xfId="3" builtinId="17" customBuiltin="1"/>
    <cellStyle name="标题 2 2" xfId="64"/>
    <cellStyle name="标题 3" xfId="4" builtinId="18" customBuiltin="1"/>
    <cellStyle name="标题 3 2" xfId="65"/>
    <cellStyle name="标题 4" xfId="5" builtinId="19" customBuiltin="1"/>
    <cellStyle name="标题 4 2" xfId="66"/>
    <cellStyle name="标题 5" xfId="62"/>
    <cellStyle name="差" xfId="7" builtinId="27" customBuiltin="1"/>
    <cellStyle name="差 2" xfId="67"/>
    <cellStyle name="常规" xfId="0" builtinId="0"/>
    <cellStyle name="常规 2" xfId="42"/>
    <cellStyle name="常规 2 2" xfId="87"/>
    <cellStyle name="常规 2 3" xfId="68"/>
    <cellStyle name="常规 3" xfId="43"/>
    <cellStyle name="常规 4" xfId="86"/>
    <cellStyle name="常规 5" xfId="88"/>
    <cellStyle name="好" xfId="6" builtinId="26" customBuiltin="1"/>
    <cellStyle name="好 2" xfId="69"/>
    <cellStyle name="汇总" xfId="17" builtinId="25" customBuiltin="1"/>
    <cellStyle name="汇总 2" xfId="70"/>
    <cellStyle name="计算" xfId="11" builtinId="22" customBuiltin="1"/>
    <cellStyle name="计算 2" xfId="71"/>
    <cellStyle name="检查单元格" xfId="13" builtinId="23" customBuiltin="1"/>
    <cellStyle name="检查单元格 2" xfId="72"/>
    <cellStyle name="解释性文本" xfId="16" builtinId="53" customBuiltin="1"/>
    <cellStyle name="解释性文本 2" xfId="73"/>
    <cellStyle name="警告文本" xfId="14" builtinId="11" customBuiltin="1"/>
    <cellStyle name="警告文本 2" xfId="74"/>
    <cellStyle name="链接单元格" xfId="12" builtinId="24" customBuiltin="1"/>
    <cellStyle name="链接单元格 2" xfId="75"/>
    <cellStyle name="强调文字颜色 1" xfId="18" builtinId="29" customBuiltin="1"/>
    <cellStyle name="强调文字颜色 1 2" xfId="76"/>
    <cellStyle name="强调文字颜色 2" xfId="22" builtinId="33" customBuiltin="1"/>
    <cellStyle name="强调文字颜色 2 2" xfId="77"/>
    <cellStyle name="强调文字颜色 3" xfId="26" builtinId="37" customBuiltin="1"/>
    <cellStyle name="强调文字颜色 3 2" xfId="78"/>
    <cellStyle name="强调文字颜色 4" xfId="30" builtinId="41" customBuiltin="1"/>
    <cellStyle name="强调文字颜色 4 2" xfId="79"/>
    <cellStyle name="强调文字颜色 5" xfId="34" builtinId="45" customBuiltin="1"/>
    <cellStyle name="强调文字颜色 5 2" xfId="80"/>
    <cellStyle name="强调文字颜色 6" xfId="38" builtinId="49" customBuiltin="1"/>
    <cellStyle name="强调文字颜色 6 2" xfId="81"/>
    <cellStyle name="适中" xfId="8" builtinId="28" customBuiltin="1"/>
    <cellStyle name="适中 2" xfId="82"/>
    <cellStyle name="输出" xfId="10" builtinId="21" customBuiltin="1"/>
    <cellStyle name="输出 2" xfId="83"/>
    <cellStyle name="输入" xfId="9" builtinId="20" customBuiltin="1"/>
    <cellStyle name="输入 2" xfId="84"/>
    <cellStyle name="注释" xfId="15" builtinId="10" customBuiltin="1"/>
    <cellStyle name="注释 2" xfId="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1"/>
  <sheetViews>
    <sheetView topLeftCell="A187" workbookViewId="0">
      <selection activeCell="B211" sqref="B211"/>
    </sheetView>
  </sheetViews>
  <sheetFormatPr defaultRowHeight="13.5"/>
  <cols>
    <col min="2" max="2" width="37.5" customWidth="1"/>
    <col min="4" max="4" width="14.875" customWidth="1"/>
    <col min="5" max="5" width="11.875" customWidth="1"/>
    <col min="6" max="6" width="12.5" customWidth="1"/>
    <col min="7" max="7" width="11.875" customWidth="1"/>
    <col min="8" max="8" width="12.625" customWidth="1"/>
    <col min="9" max="9" width="10.875" customWidth="1"/>
    <col min="10" max="10" width="10.125" customWidth="1"/>
    <col min="12" max="12" width="13.75" style="14" customWidth="1"/>
    <col min="13" max="13" width="9" style="16"/>
    <col min="14" max="14" width="13.375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9</v>
      </c>
      <c r="L1" s="17" t="s">
        <v>10</v>
      </c>
      <c r="M1" s="18" t="s">
        <v>238</v>
      </c>
      <c r="N1" s="21" t="s">
        <v>219</v>
      </c>
    </row>
    <row r="2" spans="1:14">
      <c r="A2" s="1" t="s">
        <v>11</v>
      </c>
      <c r="B2" s="1" t="s">
        <v>12</v>
      </c>
      <c r="C2" s="1" t="s">
        <v>13</v>
      </c>
      <c r="D2" s="1">
        <v>2.2050000000000001</v>
      </c>
      <c r="E2" s="1">
        <v>3.6</v>
      </c>
      <c r="F2" s="1">
        <v>61.25</v>
      </c>
      <c r="G2" s="1">
        <v>2.2338</v>
      </c>
      <c r="H2" s="1">
        <v>3</v>
      </c>
      <c r="I2" s="1">
        <v>74.459999999999994</v>
      </c>
      <c r="J2" s="1" t="s">
        <v>14</v>
      </c>
      <c r="K2" s="12">
        <f>G2*120%</f>
        <v>2.6805599999999998</v>
      </c>
      <c r="L2" s="17">
        <v>3.6</v>
      </c>
      <c r="M2" s="18"/>
      <c r="N2" s="22"/>
    </row>
    <row r="3" spans="1:14">
      <c r="A3" s="1" t="s">
        <v>11</v>
      </c>
      <c r="B3" s="1" t="s">
        <v>15</v>
      </c>
      <c r="C3" s="1" t="s">
        <v>13</v>
      </c>
      <c r="D3" s="1">
        <v>1.97</v>
      </c>
      <c r="E3" s="1">
        <v>2.4</v>
      </c>
      <c r="F3" s="1">
        <v>82.08</v>
      </c>
      <c r="G3" s="1">
        <v>1.0993999999999999</v>
      </c>
      <c r="H3" s="1">
        <v>1.5</v>
      </c>
      <c r="I3" s="1">
        <v>73.290000000000006</v>
      </c>
      <c r="J3" s="1" t="s">
        <v>14</v>
      </c>
      <c r="K3" s="12">
        <f t="shared" ref="K3:K65" si="0">G3*120%</f>
        <v>1.3192799999999998</v>
      </c>
      <c r="L3" s="17">
        <v>1.5</v>
      </c>
      <c r="M3" s="18"/>
      <c r="N3" s="22"/>
    </row>
    <row r="4" spans="1:14">
      <c r="A4" s="1" t="s">
        <v>11</v>
      </c>
      <c r="B4" s="1" t="s">
        <v>16</v>
      </c>
      <c r="C4" s="1" t="s">
        <v>13</v>
      </c>
      <c r="D4" s="1">
        <v>3.6009000000000002</v>
      </c>
      <c r="E4" s="1">
        <v>8</v>
      </c>
      <c r="F4" s="1">
        <v>45.01</v>
      </c>
      <c r="G4" s="1">
        <v>1.4501999999999999</v>
      </c>
      <c r="H4" s="1">
        <v>4.2</v>
      </c>
      <c r="I4" s="1">
        <v>34.53</v>
      </c>
      <c r="J4" s="1" t="s">
        <v>14</v>
      </c>
      <c r="K4" s="12">
        <f t="shared" si="0"/>
        <v>1.7402399999999998</v>
      </c>
      <c r="L4" s="17">
        <v>4.2</v>
      </c>
      <c r="M4" s="20"/>
      <c r="N4" s="22"/>
    </row>
    <row r="5" spans="1:14">
      <c r="A5" s="2" t="s">
        <v>11</v>
      </c>
      <c r="B5" s="2" t="s">
        <v>17</v>
      </c>
      <c r="C5" s="2" t="s">
        <v>13</v>
      </c>
      <c r="D5" s="2">
        <v>1.1299999999999999</v>
      </c>
      <c r="E5" s="2">
        <v>4</v>
      </c>
      <c r="F5" s="2">
        <v>28.25</v>
      </c>
      <c r="G5" s="2">
        <v>0.2059</v>
      </c>
      <c r="H5" s="2">
        <v>1.6</v>
      </c>
      <c r="I5" s="2">
        <v>12.87</v>
      </c>
      <c r="J5" s="2" t="s">
        <v>14</v>
      </c>
      <c r="K5" s="12">
        <f t="shared" si="0"/>
        <v>0.24707999999999999</v>
      </c>
      <c r="L5" s="23">
        <v>3.91</v>
      </c>
      <c r="M5" s="20"/>
      <c r="N5" s="22"/>
    </row>
    <row r="6" spans="1:14">
      <c r="A6" s="1" t="s">
        <v>11</v>
      </c>
      <c r="B6" s="1" t="s">
        <v>18</v>
      </c>
      <c r="C6" s="1" t="s">
        <v>13</v>
      </c>
      <c r="D6" s="1">
        <v>5.6840999999999999</v>
      </c>
      <c r="E6" s="1">
        <v>5.7</v>
      </c>
      <c r="F6" s="1">
        <v>99.72</v>
      </c>
      <c r="G6" s="1">
        <v>4.2618999999999998</v>
      </c>
      <c r="H6" s="1">
        <v>6</v>
      </c>
      <c r="I6" s="1">
        <v>71.03</v>
      </c>
      <c r="J6" s="1" t="s">
        <v>14</v>
      </c>
      <c r="K6" s="11">
        <v>6</v>
      </c>
      <c r="L6" s="17">
        <v>6</v>
      </c>
      <c r="M6" s="18"/>
      <c r="N6" s="22"/>
    </row>
    <row r="7" spans="1:14">
      <c r="A7" s="1" t="s">
        <v>11</v>
      </c>
      <c r="B7" s="1" t="s">
        <v>19</v>
      </c>
      <c r="C7" s="1" t="s">
        <v>13</v>
      </c>
      <c r="D7" s="1">
        <v>0.82520000000000004</v>
      </c>
      <c r="E7" s="1">
        <v>1.25</v>
      </c>
      <c r="F7" s="1">
        <v>66.02</v>
      </c>
      <c r="G7" s="1">
        <v>2.056</v>
      </c>
      <c r="H7" s="1">
        <v>3</v>
      </c>
      <c r="I7" s="1">
        <v>68.53</v>
      </c>
      <c r="J7" s="1" t="s">
        <v>14</v>
      </c>
      <c r="K7" s="12">
        <f t="shared" si="0"/>
        <v>2.4672000000000001</v>
      </c>
      <c r="L7" s="17">
        <v>3</v>
      </c>
      <c r="M7" s="18"/>
      <c r="N7" s="22"/>
    </row>
    <row r="8" spans="1:14">
      <c r="A8" s="1" t="s">
        <v>11</v>
      </c>
      <c r="B8" s="1" t="s">
        <v>20</v>
      </c>
      <c r="C8" s="1" t="s">
        <v>13</v>
      </c>
      <c r="D8" s="1">
        <v>1.0452999999999999</v>
      </c>
      <c r="E8" s="1">
        <v>1.65</v>
      </c>
      <c r="F8" s="1">
        <v>63.35</v>
      </c>
      <c r="G8" s="1">
        <v>1.6164000000000001</v>
      </c>
      <c r="H8" s="1">
        <v>3</v>
      </c>
      <c r="I8" s="1">
        <v>53.88</v>
      </c>
      <c r="J8" s="5" t="s">
        <v>21</v>
      </c>
      <c r="K8" s="12">
        <v>2</v>
      </c>
      <c r="L8" s="17">
        <v>3</v>
      </c>
      <c r="M8" s="18"/>
      <c r="N8" s="22"/>
    </row>
    <row r="9" spans="1:14">
      <c r="A9" s="1" t="s">
        <v>11</v>
      </c>
      <c r="B9" s="1" t="s">
        <v>22</v>
      </c>
      <c r="C9" s="1" t="s">
        <v>13</v>
      </c>
      <c r="D9" s="1">
        <v>2.1680000000000001</v>
      </c>
      <c r="E9" s="1">
        <v>1.75</v>
      </c>
      <c r="F9" s="1">
        <v>123.89</v>
      </c>
      <c r="G9" s="1">
        <v>7.1744000000000003</v>
      </c>
      <c r="H9" s="1">
        <v>8.4</v>
      </c>
      <c r="I9" s="1">
        <v>85.41</v>
      </c>
      <c r="J9" s="1" t="s">
        <v>14</v>
      </c>
      <c r="K9" s="12">
        <f t="shared" si="0"/>
        <v>8.60928</v>
      </c>
      <c r="L9" s="17">
        <v>9</v>
      </c>
      <c r="M9" s="18"/>
      <c r="N9" s="22"/>
    </row>
    <row r="10" spans="1:14">
      <c r="A10" s="1" t="s">
        <v>11</v>
      </c>
      <c r="B10" s="1" t="s">
        <v>23</v>
      </c>
      <c r="C10" s="1" t="s">
        <v>13</v>
      </c>
      <c r="D10" s="1">
        <v>0.81069999999999998</v>
      </c>
      <c r="E10" s="1">
        <v>1</v>
      </c>
      <c r="F10" s="1">
        <v>81.069999999999993</v>
      </c>
      <c r="G10" s="1">
        <v>6.4375999999999998</v>
      </c>
      <c r="H10" s="1">
        <v>9</v>
      </c>
      <c r="I10" s="1">
        <v>71.53</v>
      </c>
      <c r="J10" s="1" t="s">
        <v>14</v>
      </c>
      <c r="K10" s="12">
        <v>8.5</v>
      </c>
      <c r="L10" s="17">
        <v>18</v>
      </c>
      <c r="M10" s="20"/>
      <c r="N10" s="22"/>
    </row>
    <row r="11" spans="1:14">
      <c r="A11" s="1" t="s">
        <v>11</v>
      </c>
      <c r="B11" s="1" t="s">
        <v>24</v>
      </c>
      <c r="C11" s="1" t="s">
        <v>13</v>
      </c>
      <c r="D11" s="1">
        <v>1.7327999999999999</v>
      </c>
      <c r="E11" s="1">
        <v>2</v>
      </c>
      <c r="F11" s="1">
        <v>86.64</v>
      </c>
      <c r="G11" s="1">
        <v>5.3079999999999998</v>
      </c>
      <c r="H11" s="1">
        <v>6</v>
      </c>
      <c r="I11" s="1">
        <v>88.47</v>
      </c>
      <c r="J11" s="1" t="s">
        <v>14</v>
      </c>
      <c r="K11" s="12">
        <f t="shared" si="0"/>
        <v>6.3695999999999993</v>
      </c>
      <c r="L11" s="17">
        <v>7.8</v>
      </c>
      <c r="M11" s="18"/>
      <c r="N11" s="22"/>
    </row>
    <row r="12" spans="1:14">
      <c r="A12" s="1" t="s">
        <v>11</v>
      </c>
      <c r="B12" s="15" t="s">
        <v>25</v>
      </c>
      <c r="C12" s="1" t="s">
        <v>13</v>
      </c>
      <c r="D12" s="1">
        <v>3.0910000000000002</v>
      </c>
      <c r="E12" s="1">
        <v>1.9</v>
      </c>
      <c r="F12" s="1">
        <v>162.68</v>
      </c>
      <c r="G12" s="1">
        <v>7.2625000000000002</v>
      </c>
      <c r="H12" s="1">
        <v>9.6</v>
      </c>
      <c r="I12" s="1">
        <v>75.650000000000006</v>
      </c>
      <c r="J12" s="1" t="s">
        <v>14</v>
      </c>
      <c r="K12" s="12">
        <v>8</v>
      </c>
      <c r="L12" s="17">
        <v>14.95</v>
      </c>
      <c r="M12" s="20"/>
      <c r="N12" s="22" t="s">
        <v>215</v>
      </c>
    </row>
    <row r="13" spans="1:14">
      <c r="A13" s="1" t="s">
        <v>11</v>
      </c>
      <c r="B13" s="1" t="s">
        <v>26</v>
      </c>
      <c r="C13" s="1" t="s">
        <v>13</v>
      </c>
      <c r="D13" s="1">
        <v>2.2751000000000001</v>
      </c>
      <c r="E13" s="1">
        <v>1.5</v>
      </c>
      <c r="F13" s="1">
        <v>151.66999999999999</v>
      </c>
      <c r="G13" s="1">
        <v>7.0023999999999997</v>
      </c>
      <c r="H13" s="1">
        <v>7.2</v>
      </c>
      <c r="I13" s="8">
        <v>97.26</v>
      </c>
      <c r="J13" s="1" t="s">
        <v>14</v>
      </c>
      <c r="K13" s="12">
        <v>7.2</v>
      </c>
      <c r="L13" s="17">
        <v>7.2</v>
      </c>
      <c r="M13" s="18"/>
      <c r="N13" s="22"/>
    </row>
    <row r="14" spans="1:14">
      <c r="A14" s="1" t="s">
        <v>11</v>
      </c>
      <c r="B14" s="1" t="s">
        <v>27</v>
      </c>
      <c r="C14" s="1" t="s">
        <v>13</v>
      </c>
      <c r="D14" s="1">
        <v>0.56720000000000004</v>
      </c>
      <c r="E14" s="1">
        <v>1.2</v>
      </c>
      <c r="F14" s="1">
        <v>47.27</v>
      </c>
      <c r="G14" s="1">
        <v>1.3459000000000001</v>
      </c>
      <c r="H14" s="1">
        <v>2.8</v>
      </c>
      <c r="I14" s="1">
        <v>48.07</v>
      </c>
      <c r="J14" s="1" t="s">
        <v>14</v>
      </c>
      <c r="K14" s="12">
        <f t="shared" si="0"/>
        <v>1.6150800000000001</v>
      </c>
      <c r="L14" s="17">
        <v>2.0299999999999998</v>
      </c>
      <c r="M14" s="18"/>
      <c r="N14" s="22"/>
    </row>
    <row r="15" spans="1:14">
      <c r="A15" s="1" t="s">
        <v>11</v>
      </c>
      <c r="B15" s="15" t="s">
        <v>28</v>
      </c>
      <c r="C15" s="1"/>
      <c r="D15" s="1">
        <v>5.6599000000000004</v>
      </c>
      <c r="E15" s="1">
        <v>7</v>
      </c>
      <c r="F15" s="1">
        <v>80.86</v>
      </c>
      <c r="G15" s="1">
        <v>24.638999999999999</v>
      </c>
      <c r="H15" s="1">
        <v>42</v>
      </c>
      <c r="I15" s="1">
        <v>58.66</v>
      </c>
      <c r="J15" s="5" t="s">
        <v>21</v>
      </c>
      <c r="K15" s="12">
        <v>27</v>
      </c>
      <c r="L15" s="17"/>
      <c r="M15" s="18"/>
      <c r="N15" s="22" t="s">
        <v>215</v>
      </c>
    </row>
    <row r="16" spans="1:14">
      <c r="A16" s="1" t="s">
        <v>11</v>
      </c>
      <c r="B16" s="1" t="s">
        <v>29</v>
      </c>
      <c r="C16" s="1" t="s">
        <v>13</v>
      </c>
      <c r="D16" s="1">
        <v>6.7275999999999998</v>
      </c>
      <c r="E16" s="1">
        <v>6</v>
      </c>
      <c r="F16" s="1">
        <v>112.13</v>
      </c>
      <c r="G16" s="1">
        <v>11.6496</v>
      </c>
      <c r="H16" s="1">
        <v>16.8</v>
      </c>
      <c r="I16" s="1">
        <v>69.34</v>
      </c>
      <c r="J16" s="1" t="s">
        <v>14</v>
      </c>
      <c r="K16" s="12">
        <f t="shared" si="0"/>
        <v>13.979519999999999</v>
      </c>
      <c r="L16" s="17">
        <v>16.8</v>
      </c>
      <c r="M16" s="18"/>
      <c r="N16" s="22"/>
    </row>
    <row r="17" spans="1:14">
      <c r="A17" s="1" t="s">
        <v>11</v>
      </c>
      <c r="B17" s="1" t="s">
        <v>30</v>
      </c>
      <c r="C17" s="1" t="s">
        <v>13</v>
      </c>
      <c r="D17" s="1">
        <v>2.9882</v>
      </c>
      <c r="E17" s="1">
        <v>3.4</v>
      </c>
      <c r="F17" s="1">
        <v>87.89</v>
      </c>
      <c r="G17" s="1">
        <v>6.0446999999999997</v>
      </c>
      <c r="H17" s="1">
        <v>9</v>
      </c>
      <c r="I17" s="1">
        <v>67.16</v>
      </c>
      <c r="J17" s="1" t="s">
        <v>14</v>
      </c>
      <c r="K17" s="12">
        <v>6.86</v>
      </c>
      <c r="L17" s="17">
        <v>6.86</v>
      </c>
      <c r="M17" s="19"/>
      <c r="N17" s="22"/>
    </row>
    <row r="18" spans="1:14">
      <c r="A18" s="1" t="s">
        <v>11</v>
      </c>
      <c r="B18" s="1" t="s">
        <v>31</v>
      </c>
      <c r="C18" s="1" t="s">
        <v>13</v>
      </c>
      <c r="D18" s="1">
        <v>1.2529999999999999</v>
      </c>
      <c r="E18" s="1">
        <v>1.1499999999999999</v>
      </c>
      <c r="F18" s="1">
        <v>108.96</v>
      </c>
      <c r="G18" s="1">
        <v>2.6478000000000002</v>
      </c>
      <c r="H18" s="1">
        <v>3.6</v>
      </c>
      <c r="I18" s="1">
        <v>73.55</v>
      </c>
      <c r="J18" s="1" t="s">
        <v>14</v>
      </c>
      <c r="K18" s="12">
        <f t="shared" si="0"/>
        <v>3.1773600000000002</v>
      </c>
      <c r="L18" s="17">
        <v>3.6</v>
      </c>
      <c r="M18" s="18"/>
      <c r="N18" s="22"/>
    </row>
    <row r="19" spans="1:14">
      <c r="A19" s="1" t="s">
        <v>11</v>
      </c>
      <c r="B19" s="1" t="s">
        <v>32</v>
      </c>
      <c r="C19" s="1" t="s">
        <v>13</v>
      </c>
      <c r="D19" s="1">
        <v>1.4837</v>
      </c>
      <c r="E19" s="1">
        <v>1.75</v>
      </c>
      <c r="F19" s="1">
        <v>84.78</v>
      </c>
      <c r="G19" s="1">
        <v>9.3956999999999997</v>
      </c>
      <c r="H19" s="1">
        <v>10.8</v>
      </c>
      <c r="I19" s="1">
        <v>87</v>
      </c>
      <c r="J19" s="1" t="s">
        <v>14</v>
      </c>
      <c r="K19" s="12">
        <v>10.8</v>
      </c>
      <c r="L19" s="17">
        <v>10.8</v>
      </c>
      <c r="M19" s="18"/>
      <c r="N19" s="22"/>
    </row>
    <row r="20" spans="1:14">
      <c r="A20" s="1" t="s">
        <v>11</v>
      </c>
      <c r="B20" s="1" t="s">
        <v>33</v>
      </c>
      <c r="C20" s="1" t="s">
        <v>13</v>
      </c>
      <c r="D20" s="1">
        <v>1.4997</v>
      </c>
      <c r="E20" s="1">
        <v>1.85</v>
      </c>
      <c r="F20" s="1">
        <v>81.06</v>
      </c>
      <c r="G20" s="1">
        <v>3.3898000000000001</v>
      </c>
      <c r="H20" s="1">
        <v>4.2</v>
      </c>
      <c r="I20" s="1">
        <v>80.709999999999994</v>
      </c>
      <c r="J20" s="1" t="s">
        <v>14</v>
      </c>
      <c r="K20" s="12">
        <v>4.2</v>
      </c>
      <c r="L20" s="17">
        <v>4.2</v>
      </c>
      <c r="M20" s="18"/>
      <c r="N20" s="22"/>
    </row>
    <row r="21" spans="1:14">
      <c r="A21" s="1" t="s">
        <v>11</v>
      </c>
      <c r="B21" s="1" t="s">
        <v>34</v>
      </c>
      <c r="C21" s="1" t="s">
        <v>13</v>
      </c>
      <c r="D21" s="1">
        <v>3.6107999999999998</v>
      </c>
      <c r="E21" s="1">
        <v>4.5</v>
      </c>
      <c r="F21" s="1">
        <v>80.239999999999995</v>
      </c>
      <c r="G21" s="1">
        <v>21.7209</v>
      </c>
      <c r="H21" s="1">
        <v>36</v>
      </c>
      <c r="I21" s="1">
        <v>60.34</v>
      </c>
      <c r="J21" s="1" t="s">
        <v>14</v>
      </c>
      <c r="K21" s="12">
        <v>28</v>
      </c>
      <c r="L21" s="17">
        <v>36</v>
      </c>
      <c r="M21" s="20"/>
      <c r="N21" s="22"/>
    </row>
    <row r="22" spans="1:14">
      <c r="A22" s="1" t="s">
        <v>11</v>
      </c>
      <c r="B22" s="1" t="s">
        <v>35</v>
      </c>
      <c r="C22" s="1" t="s">
        <v>13</v>
      </c>
      <c r="D22" s="1"/>
      <c r="E22" s="1"/>
      <c r="F22" s="1"/>
      <c r="G22" s="1">
        <v>75.053799999999995</v>
      </c>
      <c r="H22" s="1">
        <v>102</v>
      </c>
      <c r="I22" s="1">
        <v>73.58</v>
      </c>
      <c r="J22" s="1" t="s">
        <v>14</v>
      </c>
      <c r="K22" s="12">
        <v>85.8</v>
      </c>
      <c r="L22" s="17">
        <v>85.8</v>
      </c>
      <c r="M22" s="18"/>
      <c r="N22" s="22"/>
    </row>
    <row r="23" spans="1:14">
      <c r="A23" s="3" t="s">
        <v>11</v>
      </c>
      <c r="B23" s="3" t="s">
        <v>36</v>
      </c>
      <c r="C23" s="3" t="s">
        <v>13</v>
      </c>
      <c r="D23" s="3"/>
      <c r="E23" s="3"/>
      <c r="F23" s="3"/>
      <c r="G23" s="3">
        <v>0.30320000000000003</v>
      </c>
      <c r="H23" s="3">
        <v>7.5</v>
      </c>
      <c r="I23" s="3">
        <v>4.04</v>
      </c>
      <c r="J23" s="3" t="s">
        <v>14</v>
      </c>
      <c r="K23" s="12">
        <v>1.2</v>
      </c>
      <c r="L23" s="17">
        <v>6</v>
      </c>
      <c r="M23" s="20"/>
      <c r="N23" s="22"/>
    </row>
    <row r="24" spans="1:14">
      <c r="A24" s="1" t="s">
        <v>37</v>
      </c>
      <c r="B24" s="1" t="s">
        <v>38</v>
      </c>
      <c r="C24" s="1" t="s">
        <v>13</v>
      </c>
      <c r="D24" s="1">
        <v>2.6867000000000001</v>
      </c>
      <c r="E24" s="1">
        <v>4</v>
      </c>
      <c r="F24" s="1">
        <v>67.17</v>
      </c>
      <c r="G24" s="1">
        <v>0.98529999999999995</v>
      </c>
      <c r="H24" s="1">
        <v>3.2</v>
      </c>
      <c r="I24" s="1">
        <v>30.79</v>
      </c>
      <c r="J24" s="1" t="s">
        <v>14</v>
      </c>
      <c r="K24" s="12">
        <f t="shared" si="0"/>
        <v>1.1823599999999999</v>
      </c>
      <c r="L24" s="17">
        <v>2.2000000000000002</v>
      </c>
      <c r="M24" s="18"/>
      <c r="N24" s="22"/>
    </row>
    <row r="25" spans="1:14">
      <c r="A25" s="1" t="s">
        <v>37</v>
      </c>
      <c r="B25" s="1" t="s">
        <v>39</v>
      </c>
      <c r="C25" s="1" t="s">
        <v>13</v>
      </c>
      <c r="D25" s="1">
        <v>1.4390000000000001</v>
      </c>
      <c r="E25" s="1">
        <v>1.6</v>
      </c>
      <c r="F25" s="1">
        <v>89.94</v>
      </c>
      <c r="G25" s="1">
        <v>1.1000000000000001</v>
      </c>
      <c r="H25" s="1">
        <v>1.8</v>
      </c>
      <c r="I25" s="1">
        <v>61.11</v>
      </c>
      <c r="J25" s="1" t="s">
        <v>14</v>
      </c>
      <c r="K25" s="11">
        <v>1.8</v>
      </c>
      <c r="L25" s="17">
        <v>3.16</v>
      </c>
      <c r="M25" s="18"/>
      <c r="N25" s="22"/>
    </row>
    <row r="26" spans="1:14">
      <c r="A26" s="3" t="s">
        <v>37</v>
      </c>
      <c r="B26" s="3" t="s">
        <v>40</v>
      </c>
      <c r="C26" s="3" t="s">
        <v>13</v>
      </c>
      <c r="D26" s="3"/>
      <c r="E26" s="3"/>
      <c r="F26" s="3"/>
      <c r="G26" s="3">
        <v>1.0077</v>
      </c>
      <c r="H26" s="3">
        <v>1.44</v>
      </c>
      <c r="I26" s="3">
        <v>69.98</v>
      </c>
      <c r="J26" s="3" t="s">
        <v>14</v>
      </c>
      <c r="K26" s="12">
        <v>2.8</v>
      </c>
      <c r="L26" s="17">
        <v>2.82</v>
      </c>
      <c r="M26" s="18"/>
      <c r="N26" s="22"/>
    </row>
    <row r="27" spans="1:14">
      <c r="A27" s="1" t="s">
        <v>41</v>
      </c>
      <c r="B27" s="1" t="s">
        <v>42</v>
      </c>
      <c r="C27" s="1" t="s">
        <v>13</v>
      </c>
      <c r="D27" s="1">
        <v>2.8424999999999998</v>
      </c>
      <c r="E27" s="1">
        <v>3</v>
      </c>
      <c r="F27" s="1">
        <v>94.75</v>
      </c>
      <c r="G27" s="1">
        <v>2.8052000000000001</v>
      </c>
      <c r="H27" s="1">
        <v>3.8</v>
      </c>
      <c r="I27" s="1">
        <v>73.819999999999993</v>
      </c>
      <c r="J27" s="1" t="s">
        <v>14</v>
      </c>
      <c r="K27" s="12">
        <f t="shared" si="0"/>
        <v>3.3662399999999999</v>
      </c>
      <c r="L27" s="17">
        <v>3.8</v>
      </c>
      <c r="M27" s="18"/>
      <c r="N27" s="22"/>
    </row>
    <row r="28" spans="1:14">
      <c r="A28" s="1" t="s">
        <v>41</v>
      </c>
      <c r="B28" s="1" t="s">
        <v>43</v>
      </c>
      <c r="C28" s="1" t="s">
        <v>13</v>
      </c>
      <c r="D28" s="1">
        <v>1.7766999999999999</v>
      </c>
      <c r="E28" s="1">
        <v>3.6</v>
      </c>
      <c r="F28" s="1">
        <v>49.35</v>
      </c>
      <c r="G28" s="1">
        <v>1.7366999999999999</v>
      </c>
      <c r="H28" s="1">
        <v>2</v>
      </c>
      <c r="I28" s="1">
        <v>86.84</v>
      </c>
      <c r="J28" s="1" t="s">
        <v>14</v>
      </c>
      <c r="K28" s="12">
        <f t="shared" si="0"/>
        <v>2.0840399999999999</v>
      </c>
      <c r="L28" s="17">
        <v>2.2400000000000002</v>
      </c>
      <c r="M28" s="18"/>
      <c r="N28" s="22"/>
    </row>
    <row r="29" spans="1:14">
      <c r="A29" s="1" t="s">
        <v>41</v>
      </c>
      <c r="B29" s="1" t="s">
        <v>44</v>
      </c>
      <c r="C29" s="1" t="s">
        <v>13</v>
      </c>
      <c r="D29" s="1">
        <v>2.8346</v>
      </c>
      <c r="E29" s="1">
        <v>2.9</v>
      </c>
      <c r="F29" s="1">
        <v>97.74</v>
      </c>
      <c r="G29" s="1">
        <v>2.6972999999999998</v>
      </c>
      <c r="H29" s="1">
        <v>3.6</v>
      </c>
      <c r="I29" s="1">
        <v>74.930000000000007</v>
      </c>
      <c r="J29" s="1" t="s">
        <v>14</v>
      </c>
      <c r="K29" s="11">
        <v>3.6</v>
      </c>
      <c r="L29" s="17">
        <v>4.9000000000000004</v>
      </c>
      <c r="M29" s="18"/>
      <c r="N29" s="22"/>
    </row>
    <row r="30" spans="1:14">
      <c r="A30" s="1" t="s">
        <v>45</v>
      </c>
      <c r="B30" s="1" t="s">
        <v>46</v>
      </c>
      <c r="C30" s="1" t="s">
        <v>13</v>
      </c>
      <c r="D30" s="1">
        <v>1.0234000000000001</v>
      </c>
      <c r="E30" s="1">
        <v>1.8</v>
      </c>
      <c r="F30" s="1">
        <v>56.86</v>
      </c>
      <c r="G30" s="1">
        <v>1.1369</v>
      </c>
      <c r="H30" s="1">
        <v>1.8</v>
      </c>
      <c r="I30" s="1">
        <v>63.16</v>
      </c>
      <c r="J30" s="1" t="s">
        <v>14</v>
      </c>
      <c r="K30" s="12">
        <f t="shared" si="0"/>
        <v>1.3642799999999999</v>
      </c>
      <c r="L30" s="17">
        <v>2.16</v>
      </c>
      <c r="M30" s="18"/>
      <c r="N30" s="22"/>
    </row>
    <row r="31" spans="1:14">
      <c r="A31" s="1" t="s">
        <v>45</v>
      </c>
      <c r="B31" s="1" t="s">
        <v>47</v>
      </c>
      <c r="C31" s="1" t="s">
        <v>13</v>
      </c>
      <c r="D31" s="1">
        <v>2.8151000000000002</v>
      </c>
      <c r="E31" s="1">
        <v>2.4</v>
      </c>
      <c r="F31" s="1">
        <v>117.3</v>
      </c>
      <c r="G31" s="1">
        <v>4.3331</v>
      </c>
      <c r="H31" s="1">
        <v>4.2</v>
      </c>
      <c r="I31" s="4">
        <v>103.17</v>
      </c>
      <c r="J31" s="6" t="s">
        <v>213</v>
      </c>
      <c r="K31" s="13">
        <v>3.99</v>
      </c>
      <c r="L31" s="17">
        <v>3.99</v>
      </c>
      <c r="M31" s="18"/>
      <c r="N31" s="22"/>
    </row>
    <row r="32" spans="1:14">
      <c r="A32" s="3" t="s">
        <v>45</v>
      </c>
      <c r="B32" s="3" t="s">
        <v>48</v>
      </c>
      <c r="C32" s="3" t="s">
        <v>13</v>
      </c>
      <c r="D32" s="3"/>
      <c r="E32" s="3"/>
      <c r="F32" s="3"/>
      <c r="G32" s="3">
        <v>2.5074999999999998</v>
      </c>
      <c r="H32" s="3">
        <v>3.48</v>
      </c>
      <c r="I32" s="3">
        <v>72.05</v>
      </c>
      <c r="J32" s="3" t="s">
        <v>14</v>
      </c>
      <c r="K32" s="12">
        <v>6</v>
      </c>
      <c r="L32" s="17">
        <v>6</v>
      </c>
      <c r="M32" s="18"/>
      <c r="N32" s="22"/>
    </row>
    <row r="33" spans="1:14">
      <c r="A33" s="1" t="s">
        <v>49</v>
      </c>
      <c r="B33" s="1" t="s">
        <v>50</v>
      </c>
      <c r="C33" s="1" t="s">
        <v>13</v>
      </c>
      <c r="D33" s="1">
        <v>1.5065999999999999</v>
      </c>
      <c r="E33" s="1">
        <v>1.6</v>
      </c>
      <c r="F33" s="1">
        <v>94.16</v>
      </c>
      <c r="G33" s="1">
        <v>1.75</v>
      </c>
      <c r="H33" s="1">
        <v>1.8</v>
      </c>
      <c r="I33" s="8">
        <v>97.22</v>
      </c>
      <c r="J33" s="1" t="s">
        <v>14</v>
      </c>
      <c r="K33" s="12">
        <v>2.2999999999999998</v>
      </c>
      <c r="L33" s="17">
        <v>2.3199999999999998</v>
      </c>
      <c r="M33" s="18"/>
      <c r="N33" s="22"/>
    </row>
    <row r="34" spans="1:14">
      <c r="A34" s="1" t="s">
        <v>49</v>
      </c>
      <c r="B34" s="1" t="s">
        <v>51</v>
      </c>
      <c r="C34" s="1" t="s">
        <v>13</v>
      </c>
      <c r="D34" s="1">
        <v>2.177</v>
      </c>
      <c r="E34" s="1">
        <v>1.8</v>
      </c>
      <c r="F34" s="1">
        <v>120.94</v>
      </c>
      <c r="G34" s="1">
        <v>1.0699000000000001</v>
      </c>
      <c r="H34" s="1">
        <v>2.4</v>
      </c>
      <c r="I34" s="1">
        <v>44.58</v>
      </c>
      <c r="J34" s="1" t="s">
        <v>14</v>
      </c>
      <c r="K34" s="12">
        <f t="shared" si="0"/>
        <v>1.2838800000000001</v>
      </c>
      <c r="L34" s="17">
        <v>1.8</v>
      </c>
      <c r="M34" s="18"/>
      <c r="N34" s="22"/>
    </row>
    <row r="35" spans="1:14">
      <c r="A35" s="1" t="s">
        <v>49</v>
      </c>
      <c r="B35" s="1" t="s">
        <v>52</v>
      </c>
      <c r="C35" s="1" t="s">
        <v>13</v>
      </c>
      <c r="D35" s="1">
        <v>3.3915000000000002</v>
      </c>
      <c r="E35" s="1">
        <v>3.6</v>
      </c>
      <c r="F35" s="1">
        <v>94.21</v>
      </c>
      <c r="G35" s="1">
        <v>2.8803000000000001</v>
      </c>
      <c r="H35" s="1">
        <v>4</v>
      </c>
      <c r="I35" s="1">
        <v>72.010000000000005</v>
      </c>
      <c r="J35" s="6" t="s">
        <v>214</v>
      </c>
      <c r="K35" s="12">
        <f t="shared" si="0"/>
        <v>3.4563600000000001</v>
      </c>
      <c r="L35" s="17">
        <v>3.96</v>
      </c>
      <c r="M35" s="18"/>
      <c r="N35" s="22"/>
    </row>
    <row r="36" spans="1:14">
      <c r="A36" s="1" t="s">
        <v>49</v>
      </c>
      <c r="B36" s="1" t="s">
        <v>53</v>
      </c>
      <c r="C36" s="1" t="s">
        <v>13</v>
      </c>
      <c r="D36" s="1">
        <v>37.9754</v>
      </c>
      <c r="E36" s="1">
        <v>40</v>
      </c>
      <c r="F36" s="1">
        <v>94.94</v>
      </c>
      <c r="G36" s="1">
        <v>48.6143</v>
      </c>
      <c r="H36" s="1">
        <v>55</v>
      </c>
      <c r="I36" s="1">
        <v>88.39</v>
      </c>
      <c r="J36" s="1" t="s">
        <v>14</v>
      </c>
      <c r="K36" s="12">
        <f t="shared" si="0"/>
        <v>58.337159999999997</v>
      </c>
      <c r="L36" s="17">
        <v>60</v>
      </c>
      <c r="M36" s="18"/>
      <c r="N36" s="22"/>
    </row>
    <row r="37" spans="1:14">
      <c r="A37" s="1" t="s">
        <v>49</v>
      </c>
      <c r="B37" s="1" t="s">
        <v>54</v>
      </c>
      <c r="C37" s="1" t="s">
        <v>13</v>
      </c>
      <c r="D37" s="1">
        <v>30.313199999999998</v>
      </c>
      <c r="E37" s="1">
        <v>33</v>
      </c>
      <c r="F37" s="1">
        <v>91.86</v>
      </c>
      <c r="G37" s="1">
        <v>33.5702</v>
      </c>
      <c r="H37" s="1">
        <v>39.5</v>
      </c>
      <c r="I37" s="1">
        <v>84.99</v>
      </c>
      <c r="J37" s="1" t="s">
        <v>14</v>
      </c>
      <c r="K37" s="12">
        <f t="shared" si="0"/>
        <v>40.284239999999997</v>
      </c>
      <c r="L37" s="17">
        <v>54</v>
      </c>
      <c r="M37" s="18"/>
      <c r="N37" s="22"/>
    </row>
    <row r="38" spans="1:14">
      <c r="A38" s="1" t="s">
        <v>49</v>
      </c>
      <c r="B38" s="1" t="s">
        <v>55</v>
      </c>
      <c r="C38" s="1" t="s">
        <v>13</v>
      </c>
      <c r="D38" s="1">
        <v>44.559800000000003</v>
      </c>
      <c r="E38" s="1">
        <v>50</v>
      </c>
      <c r="F38" s="1">
        <v>89.12</v>
      </c>
      <c r="G38" s="1">
        <v>51.2044</v>
      </c>
      <c r="H38" s="1">
        <v>60</v>
      </c>
      <c r="I38" s="1">
        <v>85.34</v>
      </c>
      <c r="J38" s="1" t="s">
        <v>14</v>
      </c>
      <c r="K38" s="12">
        <f t="shared" si="0"/>
        <v>61.445279999999997</v>
      </c>
      <c r="L38" s="17">
        <v>70</v>
      </c>
      <c r="M38" s="18"/>
      <c r="N38" s="22"/>
    </row>
    <row r="39" spans="1:14">
      <c r="A39" s="1" t="s">
        <v>49</v>
      </c>
      <c r="B39" s="1" t="s">
        <v>56</v>
      </c>
      <c r="C39" s="1" t="s">
        <v>13</v>
      </c>
      <c r="D39" s="1">
        <v>4.7944000000000004</v>
      </c>
      <c r="E39" s="1">
        <v>72</v>
      </c>
      <c r="F39" s="1">
        <v>6.66</v>
      </c>
      <c r="G39" s="1">
        <v>1.1931</v>
      </c>
      <c r="H39" s="1">
        <v>3.6</v>
      </c>
      <c r="I39" s="1">
        <v>33.14</v>
      </c>
      <c r="J39" s="1" t="s">
        <v>14</v>
      </c>
      <c r="K39" s="12">
        <f t="shared" si="0"/>
        <v>1.4317200000000001</v>
      </c>
      <c r="L39" s="17">
        <v>2.4</v>
      </c>
      <c r="M39" s="18"/>
      <c r="N39" s="22"/>
    </row>
    <row r="40" spans="1:14">
      <c r="A40" s="1" t="s">
        <v>49</v>
      </c>
      <c r="B40" s="1" t="s">
        <v>57</v>
      </c>
      <c r="C40" s="1" t="s">
        <v>13</v>
      </c>
      <c r="D40" s="1">
        <v>326.58890000000002</v>
      </c>
      <c r="E40" s="1">
        <v>350</v>
      </c>
      <c r="F40" s="1">
        <v>93.31</v>
      </c>
      <c r="G40" s="1">
        <v>239.25059999999999</v>
      </c>
      <c r="H40" s="1">
        <v>360</v>
      </c>
      <c r="I40" s="1">
        <v>66.459999999999994</v>
      </c>
      <c r="J40" s="1" t="s">
        <v>14</v>
      </c>
      <c r="K40" s="12">
        <v>360</v>
      </c>
      <c r="L40" s="17">
        <v>360</v>
      </c>
      <c r="M40" s="20"/>
      <c r="N40" s="22" t="s">
        <v>220</v>
      </c>
    </row>
    <row r="41" spans="1:14">
      <c r="A41" s="1" t="s">
        <v>49</v>
      </c>
      <c r="B41" s="1" t="s">
        <v>58</v>
      </c>
      <c r="C41" s="1" t="s">
        <v>13</v>
      </c>
      <c r="D41" s="1">
        <v>17.569400000000002</v>
      </c>
      <c r="E41" s="1">
        <v>18</v>
      </c>
      <c r="F41" s="1">
        <v>97.61</v>
      </c>
      <c r="G41" s="1">
        <v>19.955400000000001</v>
      </c>
      <c r="H41" s="1">
        <v>24</v>
      </c>
      <c r="I41" s="1">
        <v>83.15</v>
      </c>
      <c r="J41" s="1" t="s">
        <v>14</v>
      </c>
      <c r="K41" s="12">
        <v>24</v>
      </c>
      <c r="L41" s="17">
        <v>24</v>
      </c>
      <c r="M41" s="18"/>
      <c r="N41" s="22"/>
    </row>
    <row r="42" spans="1:14">
      <c r="A42" s="1" t="s">
        <v>49</v>
      </c>
      <c r="B42" s="2" t="s">
        <v>59</v>
      </c>
      <c r="C42" s="2" t="s">
        <v>13</v>
      </c>
      <c r="D42" s="2">
        <v>1.0879000000000001</v>
      </c>
      <c r="E42" s="2">
        <v>2.4</v>
      </c>
      <c r="F42" s="2">
        <v>45.33</v>
      </c>
      <c r="G42" s="2">
        <v>0.9224</v>
      </c>
      <c r="H42" s="2">
        <v>1.6</v>
      </c>
      <c r="I42" s="2">
        <v>57.65</v>
      </c>
      <c r="J42" s="2" t="s">
        <v>14</v>
      </c>
      <c r="K42" s="12">
        <f t="shared" si="0"/>
        <v>1.1068799999999999</v>
      </c>
      <c r="L42" s="23">
        <v>2.21</v>
      </c>
      <c r="M42" s="24"/>
      <c r="N42" s="22"/>
    </row>
    <row r="43" spans="1:14">
      <c r="A43" s="1" t="s">
        <v>49</v>
      </c>
      <c r="B43" s="1" t="s">
        <v>60</v>
      </c>
      <c r="C43" s="1"/>
      <c r="D43" s="1">
        <v>2.4958999999999998</v>
      </c>
      <c r="E43" s="1">
        <v>2.4</v>
      </c>
      <c r="F43" s="1">
        <v>104</v>
      </c>
      <c r="G43" s="1">
        <v>1.0031000000000001</v>
      </c>
      <c r="H43" s="1">
        <v>2.4</v>
      </c>
      <c r="I43" s="1">
        <v>41.8</v>
      </c>
      <c r="J43" s="5" t="s">
        <v>21</v>
      </c>
      <c r="K43" s="12">
        <f t="shared" si="0"/>
        <v>1.2037200000000001</v>
      </c>
      <c r="L43" s="17"/>
      <c r="M43" s="18"/>
      <c r="N43" s="22" t="s">
        <v>216</v>
      </c>
    </row>
    <row r="44" spans="1:14">
      <c r="A44" s="1" t="s">
        <v>49</v>
      </c>
      <c r="B44" s="1" t="s">
        <v>61</v>
      </c>
      <c r="C44" s="1" t="s">
        <v>13</v>
      </c>
      <c r="D44" s="1">
        <v>1.8138000000000001</v>
      </c>
      <c r="E44" s="1">
        <v>1.8</v>
      </c>
      <c r="F44" s="1">
        <v>100.77</v>
      </c>
      <c r="G44" s="1">
        <v>4.5545</v>
      </c>
      <c r="H44" s="1">
        <v>4.5</v>
      </c>
      <c r="I44" s="4">
        <v>101.21</v>
      </c>
      <c r="J44" s="1" t="s">
        <v>14</v>
      </c>
      <c r="K44" s="12">
        <v>5.3</v>
      </c>
      <c r="L44" s="17">
        <v>5.3</v>
      </c>
      <c r="M44" s="18"/>
      <c r="N44" s="22"/>
    </row>
    <row r="45" spans="1:14">
      <c r="A45" s="1" t="s">
        <v>49</v>
      </c>
      <c r="B45" s="15" t="s">
        <v>62</v>
      </c>
      <c r="C45" s="1" t="s">
        <v>13</v>
      </c>
      <c r="D45" s="1">
        <v>2.0560999999999998</v>
      </c>
      <c r="E45" s="1">
        <v>5.6</v>
      </c>
      <c r="F45" s="1">
        <v>36.72</v>
      </c>
      <c r="G45" s="1">
        <v>1.7744</v>
      </c>
      <c r="H45" s="1">
        <v>3.6</v>
      </c>
      <c r="I45" s="1">
        <v>49.29</v>
      </c>
      <c r="J45" s="1" t="s">
        <v>14</v>
      </c>
      <c r="K45" s="12">
        <f t="shared" si="0"/>
        <v>2.1292800000000001</v>
      </c>
      <c r="L45" s="17">
        <v>4</v>
      </c>
      <c r="M45" s="18"/>
      <c r="N45" s="22"/>
    </row>
    <row r="46" spans="1:14">
      <c r="A46" s="1" t="s">
        <v>49</v>
      </c>
      <c r="B46" s="1" t="s">
        <v>63</v>
      </c>
      <c r="C46" s="1" t="s">
        <v>13</v>
      </c>
      <c r="D46" s="1">
        <v>1.7279</v>
      </c>
      <c r="E46" s="1">
        <v>2.4</v>
      </c>
      <c r="F46" s="1">
        <v>72</v>
      </c>
      <c r="G46" s="1">
        <v>2.2334999999999998</v>
      </c>
      <c r="H46" s="1">
        <v>2.4</v>
      </c>
      <c r="I46" s="8">
        <v>93.06</v>
      </c>
      <c r="J46" s="1" t="s">
        <v>14</v>
      </c>
      <c r="K46" s="12">
        <v>2.4</v>
      </c>
      <c r="L46" s="17">
        <v>2.4</v>
      </c>
      <c r="M46" s="18"/>
      <c r="N46" s="22"/>
    </row>
    <row r="47" spans="1:14">
      <c r="A47" s="1" t="s">
        <v>49</v>
      </c>
      <c r="B47" s="1" t="s">
        <v>64</v>
      </c>
      <c r="C47" s="1" t="s">
        <v>13</v>
      </c>
      <c r="D47" s="1">
        <v>4.8083</v>
      </c>
      <c r="E47" s="1">
        <v>6.8</v>
      </c>
      <c r="F47" s="1">
        <v>70.709999999999994</v>
      </c>
      <c r="G47" s="1">
        <v>9.1004000000000005</v>
      </c>
      <c r="H47" s="1">
        <v>11</v>
      </c>
      <c r="I47" s="1">
        <v>82.73</v>
      </c>
      <c r="J47" s="1" t="s">
        <v>14</v>
      </c>
      <c r="K47" s="12">
        <v>11</v>
      </c>
      <c r="L47" s="17">
        <v>15.84</v>
      </c>
      <c r="M47" s="18"/>
      <c r="N47" s="22"/>
    </row>
    <row r="48" spans="1:14">
      <c r="A48" s="1" t="s">
        <v>49</v>
      </c>
      <c r="B48" s="1" t="s">
        <v>65</v>
      </c>
      <c r="C48" s="1" t="s">
        <v>13</v>
      </c>
      <c r="D48" s="1">
        <v>2.0299999999999998</v>
      </c>
      <c r="E48" s="1">
        <v>1.8</v>
      </c>
      <c r="F48" s="1">
        <v>112.78</v>
      </c>
      <c r="G48" s="1">
        <v>2.4167999999999998</v>
      </c>
      <c r="H48" s="1">
        <v>3</v>
      </c>
      <c r="I48" s="1">
        <v>80.56</v>
      </c>
      <c r="J48" s="1" t="s">
        <v>14</v>
      </c>
      <c r="K48" s="12">
        <v>3</v>
      </c>
      <c r="L48" s="17">
        <v>3</v>
      </c>
      <c r="M48" s="18"/>
      <c r="N48" s="22"/>
    </row>
    <row r="49" spans="1:14">
      <c r="A49" s="2" t="s">
        <v>49</v>
      </c>
      <c r="B49" s="2" t="s">
        <v>66</v>
      </c>
      <c r="C49" s="2" t="s">
        <v>13</v>
      </c>
      <c r="D49" s="2">
        <v>1.1558999999999999</v>
      </c>
      <c r="E49" s="2">
        <v>1.8</v>
      </c>
      <c r="F49" s="2">
        <v>64.22</v>
      </c>
      <c r="G49" s="2">
        <v>0.4819</v>
      </c>
      <c r="H49" s="2">
        <v>1.8</v>
      </c>
      <c r="I49" s="2">
        <v>26.77</v>
      </c>
      <c r="J49" s="2" t="s">
        <v>14</v>
      </c>
      <c r="K49" s="12">
        <f t="shared" si="0"/>
        <v>0.57828000000000002</v>
      </c>
      <c r="L49" s="23">
        <v>1.08</v>
      </c>
      <c r="M49" s="18"/>
      <c r="N49" s="22"/>
    </row>
    <row r="50" spans="1:14">
      <c r="A50" s="1" t="s">
        <v>49</v>
      </c>
      <c r="B50" s="1" t="s">
        <v>67</v>
      </c>
      <c r="C50" s="1" t="s">
        <v>13</v>
      </c>
      <c r="D50" s="1">
        <v>1.6289</v>
      </c>
      <c r="E50" s="1">
        <v>2.8</v>
      </c>
      <c r="F50" s="1">
        <v>58.18</v>
      </c>
      <c r="G50" s="1">
        <v>1.3030999999999999</v>
      </c>
      <c r="H50" s="1">
        <v>2</v>
      </c>
      <c r="I50" s="1">
        <v>65.16</v>
      </c>
      <c r="J50" s="1" t="s">
        <v>14</v>
      </c>
      <c r="K50" s="12">
        <f t="shared" si="0"/>
        <v>1.5637199999999998</v>
      </c>
      <c r="L50" s="17">
        <v>2</v>
      </c>
      <c r="M50" s="18"/>
      <c r="N50" s="22"/>
    </row>
    <row r="51" spans="1:14">
      <c r="A51" s="1" t="s">
        <v>49</v>
      </c>
      <c r="B51" s="15" t="s">
        <v>68</v>
      </c>
      <c r="C51" s="1" t="s">
        <v>13</v>
      </c>
      <c r="D51" s="1">
        <v>0.92</v>
      </c>
      <c r="E51" s="1">
        <v>2.8</v>
      </c>
      <c r="F51" s="1">
        <v>32.86</v>
      </c>
      <c r="G51" s="1">
        <v>1.9550000000000001</v>
      </c>
      <c r="H51" s="1">
        <v>2.4</v>
      </c>
      <c r="I51" s="1">
        <v>81.459999999999994</v>
      </c>
      <c r="J51" s="1" t="s">
        <v>14</v>
      </c>
      <c r="K51" s="12">
        <v>1.2</v>
      </c>
      <c r="L51" s="17">
        <v>1.2</v>
      </c>
      <c r="M51" s="18"/>
      <c r="N51" s="22" t="s">
        <v>215</v>
      </c>
    </row>
    <row r="52" spans="1:14">
      <c r="A52" s="1" t="s">
        <v>49</v>
      </c>
      <c r="B52" s="15" t="s">
        <v>69</v>
      </c>
      <c r="C52" s="1" t="s">
        <v>13</v>
      </c>
      <c r="D52" s="1">
        <v>2.9916999999999998</v>
      </c>
      <c r="E52" s="1">
        <v>3.6</v>
      </c>
      <c r="F52" s="1">
        <v>83.1</v>
      </c>
      <c r="G52" s="1">
        <v>1.5455000000000001</v>
      </c>
      <c r="H52" s="1">
        <v>3.6</v>
      </c>
      <c r="I52" s="1">
        <v>42.93</v>
      </c>
      <c r="J52" s="1" t="s">
        <v>14</v>
      </c>
      <c r="K52" s="12">
        <v>1.7</v>
      </c>
      <c r="L52" s="17">
        <v>3.6</v>
      </c>
      <c r="M52" s="18"/>
      <c r="N52" s="22" t="s">
        <v>215</v>
      </c>
    </row>
    <row r="53" spans="1:14">
      <c r="A53" s="1" t="s">
        <v>49</v>
      </c>
      <c r="B53" s="1" t="s">
        <v>70</v>
      </c>
      <c r="C53" s="1" t="s">
        <v>13</v>
      </c>
      <c r="D53" s="1">
        <v>1.5842000000000001</v>
      </c>
      <c r="E53" s="1">
        <v>1.8</v>
      </c>
      <c r="F53" s="1">
        <v>88.01</v>
      </c>
      <c r="G53" s="1">
        <v>1.3052999999999999</v>
      </c>
      <c r="H53" s="1">
        <v>2</v>
      </c>
      <c r="I53" s="1">
        <v>65.27</v>
      </c>
      <c r="J53" s="1" t="s">
        <v>14</v>
      </c>
      <c r="K53" s="12">
        <f t="shared" si="0"/>
        <v>1.5663599999999998</v>
      </c>
      <c r="L53" s="17">
        <v>2.04</v>
      </c>
      <c r="M53" s="18"/>
      <c r="N53" s="22"/>
    </row>
    <row r="54" spans="1:14">
      <c r="A54" s="1" t="s">
        <v>49</v>
      </c>
      <c r="B54" s="1" t="s">
        <v>71</v>
      </c>
      <c r="C54" s="1" t="s">
        <v>13</v>
      </c>
      <c r="D54" s="1">
        <v>2.7610000000000001</v>
      </c>
      <c r="E54" s="1">
        <v>3.6</v>
      </c>
      <c r="F54" s="1">
        <v>76.69</v>
      </c>
      <c r="G54" s="1">
        <v>3.7219000000000002</v>
      </c>
      <c r="H54" s="1">
        <v>4.5999999999999996</v>
      </c>
      <c r="I54" s="1">
        <v>80.91</v>
      </c>
      <c r="J54" s="1" t="s">
        <v>14</v>
      </c>
      <c r="K54" s="12">
        <f t="shared" si="0"/>
        <v>4.4662800000000002</v>
      </c>
      <c r="L54" s="17">
        <v>4.55</v>
      </c>
      <c r="M54" s="18"/>
      <c r="N54" s="22"/>
    </row>
    <row r="55" spans="1:14">
      <c r="A55" s="1" t="s">
        <v>49</v>
      </c>
      <c r="B55" s="1" t="s">
        <v>72</v>
      </c>
      <c r="C55" s="1" t="s">
        <v>13</v>
      </c>
      <c r="D55" s="1">
        <v>2.8546999999999998</v>
      </c>
      <c r="E55" s="1">
        <v>3</v>
      </c>
      <c r="F55" s="1">
        <v>95.16</v>
      </c>
      <c r="G55" s="1">
        <v>2.8687</v>
      </c>
      <c r="H55" s="1">
        <v>3.6</v>
      </c>
      <c r="I55" s="1">
        <v>79.69</v>
      </c>
      <c r="J55" s="1" t="s">
        <v>14</v>
      </c>
      <c r="K55" s="12">
        <f t="shared" si="0"/>
        <v>3.4424399999999999</v>
      </c>
      <c r="L55" s="17">
        <v>3.7</v>
      </c>
      <c r="M55" s="18"/>
      <c r="N55" s="22"/>
    </row>
    <row r="56" spans="1:14">
      <c r="A56" s="1" t="s">
        <v>49</v>
      </c>
      <c r="B56" s="1" t="s">
        <v>73</v>
      </c>
      <c r="C56" s="1" t="s">
        <v>13</v>
      </c>
      <c r="D56" s="1">
        <v>6.3639000000000001</v>
      </c>
      <c r="E56" s="1">
        <v>7.6</v>
      </c>
      <c r="F56" s="1">
        <v>83.74</v>
      </c>
      <c r="G56" s="1">
        <v>5.1215000000000002</v>
      </c>
      <c r="H56" s="1">
        <v>7.2</v>
      </c>
      <c r="I56" s="1">
        <v>71.13</v>
      </c>
      <c r="J56" s="1" t="s">
        <v>14</v>
      </c>
      <c r="K56" s="12">
        <v>6</v>
      </c>
      <c r="L56" s="17">
        <v>7.53</v>
      </c>
      <c r="M56" s="18"/>
      <c r="N56" s="22"/>
    </row>
    <row r="57" spans="1:14">
      <c r="A57" s="1" t="s">
        <v>49</v>
      </c>
      <c r="B57" s="1" t="s">
        <v>223</v>
      </c>
      <c r="C57" s="1" t="s">
        <v>13</v>
      </c>
      <c r="D57" s="1">
        <v>10.4811</v>
      </c>
      <c r="E57" s="1">
        <v>12</v>
      </c>
      <c r="F57" s="1">
        <v>87.34</v>
      </c>
      <c r="G57" s="1">
        <v>8.3094999999999999</v>
      </c>
      <c r="H57" s="1">
        <v>13.2</v>
      </c>
      <c r="I57" s="1">
        <v>62.95</v>
      </c>
      <c r="J57" s="1" t="s">
        <v>14</v>
      </c>
      <c r="K57" s="12">
        <f t="shared" si="0"/>
        <v>9.9713999999999992</v>
      </c>
      <c r="L57" s="17">
        <v>13</v>
      </c>
      <c r="M57" s="20"/>
      <c r="N57" s="22"/>
    </row>
    <row r="58" spans="1:14">
      <c r="A58" s="2" t="s">
        <v>49</v>
      </c>
      <c r="B58" s="2" t="s">
        <v>74</v>
      </c>
      <c r="C58" s="2" t="s">
        <v>13</v>
      </c>
      <c r="D58" s="2">
        <v>0.46479999999999999</v>
      </c>
      <c r="E58" s="2">
        <v>1.8</v>
      </c>
      <c r="F58" s="2">
        <v>25.82</v>
      </c>
      <c r="G58" s="2">
        <v>0.61699999999999999</v>
      </c>
      <c r="H58" s="2">
        <v>1.2</v>
      </c>
      <c r="I58" s="2">
        <v>51.42</v>
      </c>
      <c r="J58" s="2" t="s">
        <v>14</v>
      </c>
      <c r="K58" s="12">
        <f t="shared" si="0"/>
        <v>0.74039999999999995</v>
      </c>
      <c r="L58" s="23">
        <v>1.8</v>
      </c>
      <c r="M58" s="18"/>
      <c r="N58" s="22"/>
    </row>
    <row r="59" spans="1:14">
      <c r="A59" s="1" t="s">
        <v>49</v>
      </c>
      <c r="B59" s="1" t="s">
        <v>75</v>
      </c>
      <c r="C59" s="1" t="s">
        <v>13</v>
      </c>
      <c r="D59" s="1">
        <v>6.7287999999999997</v>
      </c>
      <c r="E59" s="1">
        <v>7.2</v>
      </c>
      <c r="F59" s="1">
        <v>93.46</v>
      </c>
      <c r="G59" s="1">
        <v>4.9657</v>
      </c>
      <c r="H59" s="1">
        <v>8.4</v>
      </c>
      <c r="I59" s="1">
        <v>59.12</v>
      </c>
      <c r="J59" s="1" t="s">
        <v>14</v>
      </c>
      <c r="K59" s="12">
        <f t="shared" si="0"/>
        <v>5.9588399999999995</v>
      </c>
      <c r="L59" s="17">
        <v>8.3000000000000007</v>
      </c>
      <c r="M59" s="18"/>
      <c r="N59" s="22"/>
    </row>
    <row r="60" spans="1:14">
      <c r="A60" s="1" t="s">
        <v>49</v>
      </c>
      <c r="B60" s="1" t="s">
        <v>76</v>
      </c>
      <c r="C60" s="1" t="s">
        <v>13</v>
      </c>
      <c r="D60" s="1">
        <v>47.782400000000003</v>
      </c>
      <c r="E60" s="1">
        <v>60</v>
      </c>
      <c r="F60" s="1">
        <v>79.64</v>
      </c>
      <c r="G60" s="1">
        <v>49.432400000000001</v>
      </c>
      <c r="H60" s="1">
        <v>60</v>
      </c>
      <c r="I60" s="1">
        <v>82.39</v>
      </c>
      <c r="J60" s="1" t="s">
        <v>14</v>
      </c>
      <c r="K60" s="12">
        <v>59.8</v>
      </c>
      <c r="L60" s="17">
        <v>59.8</v>
      </c>
      <c r="M60" s="18"/>
      <c r="N60" s="22"/>
    </row>
    <row r="61" spans="1:14">
      <c r="A61" s="1" t="s">
        <v>49</v>
      </c>
      <c r="B61" s="1" t="s">
        <v>77</v>
      </c>
      <c r="C61" s="1" t="s">
        <v>13</v>
      </c>
      <c r="D61" s="1">
        <v>6.3170000000000002</v>
      </c>
      <c r="E61" s="1">
        <v>9.6</v>
      </c>
      <c r="F61" s="1">
        <v>65.8</v>
      </c>
      <c r="G61" s="1">
        <v>5.3148</v>
      </c>
      <c r="H61" s="1">
        <v>7.2</v>
      </c>
      <c r="I61" s="1">
        <v>73.819999999999993</v>
      </c>
      <c r="J61" s="1" t="s">
        <v>14</v>
      </c>
      <c r="K61" s="12">
        <f t="shared" si="0"/>
        <v>6.3777599999999994</v>
      </c>
      <c r="L61" s="17">
        <v>7</v>
      </c>
      <c r="M61" s="18"/>
      <c r="N61" s="22"/>
    </row>
    <row r="62" spans="1:14">
      <c r="A62" s="1" t="s">
        <v>49</v>
      </c>
      <c r="B62" s="15" t="s">
        <v>78</v>
      </c>
      <c r="C62" s="1"/>
      <c r="D62" s="1">
        <v>2.1796000000000002</v>
      </c>
      <c r="E62" s="1">
        <v>2.8</v>
      </c>
      <c r="F62" s="1">
        <v>77.84</v>
      </c>
      <c r="G62" s="1">
        <v>1.6283000000000001</v>
      </c>
      <c r="H62" s="1">
        <v>2.8</v>
      </c>
      <c r="I62" s="1">
        <v>58.15</v>
      </c>
      <c r="J62" s="5" t="s">
        <v>21</v>
      </c>
      <c r="K62" s="12">
        <f t="shared" si="0"/>
        <v>1.9539599999999999</v>
      </c>
      <c r="L62" s="17"/>
      <c r="M62" s="18"/>
      <c r="N62" s="22" t="s">
        <v>216</v>
      </c>
    </row>
    <row r="63" spans="1:14">
      <c r="A63" s="1" t="s">
        <v>49</v>
      </c>
      <c r="B63" s="1" t="s">
        <v>79</v>
      </c>
      <c r="C63" s="1" t="s">
        <v>13</v>
      </c>
      <c r="D63" s="1">
        <v>2.9575</v>
      </c>
      <c r="E63" s="1">
        <v>6</v>
      </c>
      <c r="F63" s="1">
        <v>49.29</v>
      </c>
      <c r="G63" s="1">
        <v>2.5789</v>
      </c>
      <c r="H63" s="1">
        <v>4.8</v>
      </c>
      <c r="I63" s="1">
        <v>53.73</v>
      </c>
      <c r="J63" s="1" t="s">
        <v>14</v>
      </c>
      <c r="K63" s="12">
        <f t="shared" si="0"/>
        <v>3.0946799999999999</v>
      </c>
      <c r="L63" s="17">
        <v>4.1500000000000004</v>
      </c>
      <c r="M63" s="18"/>
      <c r="N63" s="22"/>
    </row>
    <row r="64" spans="1:14">
      <c r="A64" s="2" t="s">
        <v>49</v>
      </c>
      <c r="B64" s="2" t="s">
        <v>80</v>
      </c>
      <c r="C64" s="2"/>
      <c r="D64" s="2">
        <v>0.77039999999999997</v>
      </c>
      <c r="E64" s="2">
        <v>9</v>
      </c>
      <c r="F64" s="2">
        <v>8.56</v>
      </c>
      <c r="G64" s="2">
        <v>0.52500000000000002</v>
      </c>
      <c r="H64" s="2">
        <v>1.8</v>
      </c>
      <c r="I64" s="2">
        <v>29.17</v>
      </c>
      <c r="J64" s="2" t="s">
        <v>21</v>
      </c>
      <c r="K64" s="12">
        <f t="shared" si="0"/>
        <v>0.63</v>
      </c>
      <c r="L64" s="23"/>
      <c r="M64" s="18"/>
      <c r="N64" s="22"/>
    </row>
    <row r="65" spans="1:14">
      <c r="A65" s="1" t="s">
        <v>49</v>
      </c>
      <c r="B65" s="1" t="s">
        <v>81</v>
      </c>
      <c r="C65" s="1" t="s">
        <v>13</v>
      </c>
      <c r="D65" s="1">
        <v>1.8052999999999999</v>
      </c>
      <c r="E65" s="1">
        <v>1.8</v>
      </c>
      <c r="F65" s="1">
        <v>100.29</v>
      </c>
      <c r="G65" s="1">
        <v>1.7952999999999999</v>
      </c>
      <c r="H65" s="1">
        <v>2.4</v>
      </c>
      <c r="I65" s="1">
        <v>74.8</v>
      </c>
      <c r="J65" s="1" t="s">
        <v>14</v>
      </c>
      <c r="K65" s="12">
        <f t="shared" si="0"/>
        <v>2.1543599999999996</v>
      </c>
      <c r="L65" s="17">
        <v>2.4</v>
      </c>
      <c r="M65" s="18"/>
      <c r="N65" s="22"/>
    </row>
    <row r="66" spans="1:14">
      <c r="A66" s="1" t="s">
        <v>49</v>
      </c>
      <c r="B66" s="1" t="s">
        <v>221</v>
      </c>
      <c r="C66" s="1" t="s">
        <v>13</v>
      </c>
      <c r="D66" s="1">
        <v>15.3187</v>
      </c>
      <c r="E66" s="1">
        <v>18</v>
      </c>
      <c r="F66" s="1">
        <v>85.1</v>
      </c>
      <c r="G66" s="1">
        <v>7.1288999999999998</v>
      </c>
      <c r="H66" s="1">
        <v>12</v>
      </c>
      <c r="I66" s="1">
        <v>59.41</v>
      </c>
      <c r="J66" s="1" t="s">
        <v>14</v>
      </c>
      <c r="K66" s="12">
        <v>9</v>
      </c>
      <c r="L66" s="17">
        <v>12</v>
      </c>
      <c r="M66" s="20"/>
      <c r="N66" s="22"/>
    </row>
    <row r="67" spans="1:14">
      <c r="A67" s="1" t="s">
        <v>49</v>
      </c>
      <c r="B67" s="1" t="s">
        <v>82</v>
      </c>
      <c r="C67" s="1" t="s">
        <v>13</v>
      </c>
      <c r="D67" s="1">
        <v>2.3662000000000001</v>
      </c>
      <c r="E67" s="1">
        <v>4.8</v>
      </c>
      <c r="F67" s="1">
        <v>49.3</v>
      </c>
      <c r="G67" s="1">
        <v>4.4175000000000004</v>
      </c>
      <c r="H67" s="1">
        <v>5.5</v>
      </c>
      <c r="I67" s="1">
        <v>80.319999999999993</v>
      </c>
      <c r="J67" s="1" t="s">
        <v>14</v>
      </c>
      <c r="K67" s="13">
        <v>5.04</v>
      </c>
      <c r="L67" s="17">
        <v>5.04</v>
      </c>
      <c r="M67" s="18"/>
      <c r="N67" s="22"/>
    </row>
    <row r="68" spans="1:14">
      <c r="A68" s="1" t="s">
        <v>49</v>
      </c>
      <c r="B68" s="1" t="s">
        <v>222</v>
      </c>
      <c r="C68" s="1" t="s">
        <v>13</v>
      </c>
      <c r="D68" s="1">
        <v>7.8357999999999999</v>
      </c>
      <c r="E68" s="1">
        <v>11</v>
      </c>
      <c r="F68" s="1">
        <v>71.23</v>
      </c>
      <c r="G68" s="1">
        <v>7.7911000000000001</v>
      </c>
      <c r="H68" s="1">
        <v>9.6</v>
      </c>
      <c r="I68" s="1">
        <v>81.16</v>
      </c>
      <c r="J68" s="1" t="s">
        <v>14</v>
      </c>
      <c r="K68" s="12">
        <f t="shared" ref="K68:K129" si="1">G68*120%</f>
        <v>9.3493200000000005</v>
      </c>
      <c r="L68" s="17">
        <v>11.48</v>
      </c>
      <c r="M68" s="20"/>
      <c r="N68" s="22"/>
    </row>
    <row r="69" spans="1:14">
      <c r="A69" s="1" t="s">
        <v>49</v>
      </c>
      <c r="B69" s="1" t="s">
        <v>83</v>
      </c>
      <c r="C69" s="1" t="s">
        <v>13</v>
      </c>
      <c r="D69" s="1">
        <v>6.0846</v>
      </c>
      <c r="E69" s="1">
        <v>6.8</v>
      </c>
      <c r="F69" s="1">
        <v>89.48</v>
      </c>
      <c r="G69" s="1">
        <v>6.0049000000000001</v>
      </c>
      <c r="H69" s="1">
        <v>6.8</v>
      </c>
      <c r="I69" s="1">
        <v>88.31</v>
      </c>
      <c r="J69" s="1" t="s">
        <v>14</v>
      </c>
      <c r="K69" s="12">
        <f t="shared" si="1"/>
        <v>7.2058799999999996</v>
      </c>
      <c r="L69" s="17">
        <v>8.8000000000000007</v>
      </c>
      <c r="M69" s="18"/>
      <c r="N69" s="22"/>
    </row>
    <row r="70" spans="1:14">
      <c r="A70" s="1" t="s">
        <v>49</v>
      </c>
      <c r="B70" s="1" t="s">
        <v>84</v>
      </c>
      <c r="C70" s="1" t="s">
        <v>13</v>
      </c>
      <c r="D70" s="1">
        <v>4.1215000000000002</v>
      </c>
      <c r="E70" s="1">
        <v>4.8</v>
      </c>
      <c r="F70" s="1">
        <v>85.86</v>
      </c>
      <c r="G70" s="1">
        <v>4.7253999999999996</v>
      </c>
      <c r="H70" s="1">
        <v>6</v>
      </c>
      <c r="I70" s="1">
        <v>78.760000000000005</v>
      </c>
      <c r="J70" s="1" t="s">
        <v>14</v>
      </c>
      <c r="K70" s="12">
        <f t="shared" si="1"/>
        <v>5.6704799999999995</v>
      </c>
      <c r="L70" s="17">
        <v>9</v>
      </c>
      <c r="M70" s="20"/>
      <c r="N70" s="22"/>
    </row>
    <row r="71" spans="1:14">
      <c r="A71" s="1" t="s">
        <v>49</v>
      </c>
      <c r="B71" s="1" t="s">
        <v>224</v>
      </c>
      <c r="C71" s="1" t="s">
        <v>13</v>
      </c>
      <c r="D71" s="1">
        <v>1.4463999999999999</v>
      </c>
      <c r="E71" s="1">
        <v>2.4</v>
      </c>
      <c r="F71" s="1">
        <v>60.27</v>
      </c>
      <c r="G71" s="1">
        <v>1.2494000000000001</v>
      </c>
      <c r="H71" s="1">
        <v>1.8</v>
      </c>
      <c r="I71" s="1">
        <v>69.41</v>
      </c>
      <c r="J71" s="1" t="s">
        <v>14</v>
      </c>
      <c r="K71" s="12">
        <f t="shared" si="1"/>
        <v>1.4992799999999999</v>
      </c>
      <c r="L71" s="17">
        <v>2.4</v>
      </c>
      <c r="M71" s="18"/>
      <c r="N71" s="22"/>
    </row>
    <row r="72" spans="1:14">
      <c r="A72" s="2" t="s">
        <v>49</v>
      </c>
      <c r="B72" s="2" t="s">
        <v>85</v>
      </c>
      <c r="C72" s="2" t="s">
        <v>13</v>
      </c>
      <c r="D72" s="2">
        <v>1.3765000000000001</v>
      </c>
      <c r="E72" s="2">
        <v>2</v>
      </c>
      <c r="F72" s="2">
        <v>68.83</v>
      </c>
      <c r="G72" s="2">
        <v>1.3879999999999999</v>
      </c>
      <c r="H72" s="2">
        <v>1.8</v>
      </c>
      <c r="I72" s="2">
        <v>77.11</v>
      </c>
      <c r="J72" s="26" t="s">
        <v>21</v>
      </c>
      <c r="K72" s="12">
        <f t="shared" si="1"/>
        <v>1.6655999999999997</v>
      </c>
      <c r="L72" s="23">
        <v>2.4</v>
      </c>
      <c r="M72" s="18"/>
      <c r="N72" s="22"/>
    </row>
    <row r="73" spans="1:14">
      <c r="A73" s="1" t="s">
        <v>49</v>
      </c>
      <c r="B73" s="1" t="s">
        <v>86</v>
      </c>
      <c r="C73" s="1" t="s">
        <v>13</v>
      </c>
      <c r="D73" s="1">
        <v>3.4005000000000001</v>
      </c>
      <c r="E73" s="1">
        <v>4</v>
      </c>
      <c r="F73" s="1">
        <v>85.01</v>
      </c>
      <c r="G73" s="1">
        <v>3.9213</v>
      </c>
      <c r="H73" s="1">
        <v>4.5</v>
      </c>
      <c r="I73" s="1">
        <v>87.14</v>
      </c>
      <c r="J73" s="1" t="s">
        <v>14</v>
      </c>
      <c r="K73" s="12">
        <v>5</v>
      </c>
      <c r="L73" s="17">
        <v>5</v>
      </c>
      <c r="M73" s="18"/>
      <c r="N73" s="22"/>
    </row>
    <row r="74" spans="1:14">
      <c r="A74" s="2" t="s">
        <v>49</v>
      </c>
      <c r="B74" s="2" t="s">
        <v>87</v>
      </c>
      <c r="C74" s="2" t="s">
        <v>13</v>
      </c>
      <c r="D74" s="2">
        <v>0.98199999999999998</v>
      </c>
      <c r="E74" s="2">
        <v>1.8</v>
      </c>
      <c r="F74" s="2">
        <v>54.56</v>
      </c>
      <c r="G74" s="2">
        <v>0.25240000000000001</v>
      </c>
      <c r="H74" s="2">
        <v>1.6</v>
      </c>
      <c r="I74" s="2">
        <v>15.78</v>
      </c>
      <c r="J74" s="2" t="s">
        <v>14</v>
      </c>
      <c r="K74" s="12">
        <f t="shared" si="1"/>
        <v>0.30287999999999998</v>
      </c>
      <c r="L74" s="23">
        <v>2.4500000000000002</v>
      </c>
      <c r="M74" s="20"/>
      <c r="N74" s="22"/>
    </row>
    <row r="75" spans="1:14">
      <c r="A75" s="1" t="s">
        <v>49</v>
      </c>
      <c r="B75" s="1" t="s">
        <v>225</v>
      </c>
      <c r="C75" s="1" t="s">
        <v>13</v>
      </c>
      <c r="D75" s="1">
        <v>18.238</v>
      </c>
      <c r="E75" s="1">
        <v>20</v>
      </c>
      <c r="F75" s="1">
        <v>91.19</v>
      </c>
      <c r="G75" s="1">
        <v>19.541599999999999</v>
      </c>
      <c r="H75" s="1">
        <v>22.5</v>
      </c>
      <c r="I75" s="1">
        <v>86.85</v>
      </c>
      <c r="J75" s="1" t="s">
        <v>14</v>
      </c>
      <c r="K75" s="12">
        <f t="shared" si="1"/>
        <v>23.449919999999999</v>
      </c>
      <c r="L75" s="17">
        <v>29</v>
      </c>
      <c r="M75" s="20"/>
      <c r="N75" s="22"/>
    </row>
    <row r="76" spans="1:14">
      <c r="A76" s="1" t="s">
        <v>49</v>
      </c>
      <c r="B76" s="1" t="s">
        <v>88</v>
      </c>
      <c r="C76" s="1" t="s">
        <v>13</v>
      </c>
      <c r="D76" s="1">
        <v>33.228000000000002</v>
      </c>
      <c r="E76" s="1">
        <v>40.6</v>
      </c>
      <c r="F76" s="1">
        <v>81.84</v>
      </c>
      <c r="G76" s="1">
        <v>31.897200000000002</v>
      </c>
      <c r="H76" s="1">
        <v>40</v>
      </c>
      <c r="I76" s="1">
        <v>79.739999999999995</v>
      </c>
      <c r="J76" s="1" t="s">
        <v>14</v>
      </c>
      <c r="K76" s="12">
        <f t="shared" si="1"/>
        <v>38.27664</v>
      </c>
      <c r="L76" s="17">
        <v>40</v>
      </c>
      <c r="M76" s="18"/>
      <c r="N76" s="22"/>
    </row>
    <row r="77" spans="1:14">
      <c r="A77" s="1" t="s">
        <v>49</v>
      </c>
      <c r="B77" s="1" t="s">
        <v>226</v>
      </c>
      <c r="C77" s="1" t="s">
        <v>13</v>
      </c>
      <c r="D77" s="1">
        <v>5.5693000000000001</v>
      </c>
      <c r="E77" s="1">
        <v>6</v>
      </c>
      <c r="F77" s="1">
        <v>92.82</v>
      </c>
      <c r="G77" s="1">
        <v>2.7656999999999998</v>
      </c>
      <c r="H77" s="1">
        <v>6.6</v>
      </c>
      <c r="I77" s="1">
        <v>41.9</v>
      </c>
      <c r="J77" s="1" t="s">
        <v>14</v>
      </c>
      <c r="K77" s="12">
        <v>5</v>
      </c>
      <c r="L77" s="17">
        <v>5</v>
      </c>
      <c r="M77" s="18"/>
      <c r="N77" s="22"/>
    </row>
    <row r="78" spans="1:14">
      <c r="A78" s="1" t="s">
        <v>49</v>
      </c>
      <c r="B78" s="1" t="s">
        <v>89</v>
      </c>
      <c r="C78" s="1" t="s">
        <v>13</v>
      </c>
      <c r="D78" s="1">
        <v>6.5018000000000002</v>
      </c>
      <c r="E78" s="1">
        <v>5.8</v>
      </c>
      <c r="F78" s="1">
        <v>112.1</v>
      </c>
      <c r="G78" s="1">
        <v>8.4321000000000002</v>
      </c>
      <c r="H78" s="1">
        <v>9.6</v>
      </c>
      <c r="I78" s="1">
        <v>87.83</v>
      </c>
      <c r="J78" s="1" t="s">
        <v>14</v>
      </c>
      <c r="K78" s="12">
        <v>9.6</v>
      </c>
      <c r="L78" s="17">
        <v>9.6</v>
      </c>
      <c r="M78" s="20"/>
      <c r="N78" s="22"/>
    </row>
    <row r="79" spans="1:14">
      <c r="A79" s="1" t="s">
        <v>49</v>
      </c>
      <c r="B79" s="1" t="s">
        <v>90</v>
      </c>
      <c r="C79" s="1" t="s">
        <v>13</v>
      </c>
      <c r="D79" s="1">
        <v>10.869300000000001</v>
      </c>
      <c r="E79" s="1">
        <v>12</v>
      </c>
      <c r="F79" s="1">
        <v>90.58</v>
      </c>
      <c r="G79" s="1">
        <v>10.6297</v>
      </c>
      <c r="H79" s="1">
        <v>12</v>
      </c>
      <c r="I79" s="1">
        <v>88.58</v>
      </c>
      <c r="J79" s="1" t="s">
        <v>14</v>
      </c>
      <c r="K79" s="12">
        <v>12</v>
      </c>
      <c r="L79" s="17">
        <v>13.08</v>
      </c>
      <c r="M79" s="18"/>
      <c r="N79" s="22"/>
    </row>
    <row r="80" spans="1:14">
      <c r="A80" s="1" t="s">
        <v>49</v>
      </c>
      <c r="B80" s="1" t="s">
        <v>91</v>
      </c>
      <c r="C80" s="1" t="s">
        <v>13</v>
      </c>
      <c r="D80" s="1">
        <v>13.260899999999999</v>
      </c>
      <c r="E80" s="1">
        <v>13</v>
      </c>
      <c r="F80" s="1">
        <v>102.01</v>
      </c>
      <c r="G80" s="1">
        <v>7.7474999999999996</v>
      </c>
      <c r="H80" s="1">
        <v>12</v>
      </c>
      <c r="I80" s="1">
        <v>64.56</v>
      </c>
      <c r="J80" s="1" t="s">
        <v>14</v>
      </c>
      <c r="K80" s="12">
        <f t="shared" si="1"/>
        <v>9.2969999999999988</v>
      </c>
      <c r="L80" s="17">
        <v>12</v>
      </c>
      <c r="M80" s="18"/>
      <c r="N80" s="22"/>
    </row>
    <row r="81" spans="1:14">
      <c r="A81" s="1" t="s">
        <v>49</v>
      </c>
      <c r="B81" s="1" t="s">
        <v>92</v>
      </c>
      <c r="C81" s="1" t="s">
        <v>13</v>
      </c>
      <c r="D81" s="1">
        <v>1.6997</v>
      </c>
      <c r="E81" s="1">
        <v>2.1</v>
      </c>
      <c r="F81" s="1">
        <v>80.94</v>
      </c>
      <c r="G81" s="1">
        <v>1.8548</v>
      </c>
      <c r="H81" s="1">
        <v>2</v>
      </c>
      <c r="I81" s="8">
        <v>92.74</v>
      </c>
      <c r="J81" s="1" t="s">
        <v>14</v>
      </c>
      <c r="K81" s="12">
        <f t="shared" si="1"/>
        <v>2.2257599999999997</v>
      </c>
      <c r="L81" s="17">
        <v>2.31</v>
      </c>
      <c r="M81" s="18"/>
      <c r="N81" s="22"/>
    </row>
    <row r="82" spans="1:14">
      <c r="A82" s="1" t="s">
        <v>49</v>
      </c>
      <c r="B82" s="1" t="s">
        <v>93</v>
      </c>
      <c r="C82" s="1" t="s">
        <v>13</v>
      </c>
      <c r="D82" s="1">
        <v>3.6168999999999998</v>
      </c>
      <c r="E82" s="1">
        <v>3.6</v>
      </c>
      <c r="F82" s="1">
        <v>100.47</v>
      </c>
      <c r="G82" s="1">
        <v>4.5182000000000002</v>
      </c>
      <c r="H82" s="1">
        <v>7</v>
      </c>
      <c r="I82" s="1">
        <v>64.55</v>
      </c>
      <c r="J82" s="1" t="s">
        <v>14</v>
      </c>
      <c r="K82" s="12">
        <v>5.5</v>
      </c>
      <c r="L82" s="17">
        <v>7</v>
      </c>
      <c r="M82" s="18"/>
      <c r="N82" s="22"/>
    </row>
    <row r="83" spans="1:14">
      <c r="A83" s="1" t="s">
        <v>49</v>
      </c>
      <c r="B83" s="1" t="s">
        <v>94</v>
      </c>
      <c r="C83" s="1" t="s">
        <v>13</v>
      </c>
      <c r="D83" s="1">
        <v>12.1371</v>
      </c>
      <c r="E83" s="1">
        <v>12</v>
      </c>
      <c r="F83" s="1">
        <v>101.14</v>
      </c>
      <c r="G83" s="1">
        <v>13.756399999999999</v>
      </c>
      <c r="H83" s="1">
        <v>15.6</v>
      </c>
      <c r="I83" s="1">
        <v>88.18</v>
      </c>
      <c r="J83" s="1" t="s">
        <v>14</v>
      </c>
      <c r="K83" s="11">
        <v>17</v>
      </c>
      <c r="L83" s="17">
        <v>17.760000000000002</v>
      </c>
      <c r="M83" s="18"/>
      <c r="N83" s="22"/>
    </row>
    <row r="84" spans="1:14">
      <c r="A84" s="1" t="s">
        <v>49</v>
      </c>
      <c r="B84" s="1" t="s">
        <v>95</v>
      </c>
      <c r="C84" s="1" t="s">
        <v>13</v>
      </c>
      <c r="D84" s="1">
        <v>6.1756000000000002</v>
      </c>
      <c r="E84" s="1">
        <v>7</v>
      </c>
      <c r="F84" s="1">
        <v>88.22</v>
      </c>
      <c r="G84" s="1">
        <v>5.7066999999999997</v>
      </c>
      <c r="H84" s="1">
        <v>7</v>
      </c>
      <c r="I84" s="1">
        <v>81.52</v>
      </c>
      <c r="J84" s="1" t="s">
        <v>14</v>
      </c>
      <c r="K84" s="11">
        <v>8</v>
      </c>
      <c r="L84" s="17">
        <v>10.5</v>
      </c>
      <c r="M84" s="18"/>
      <c r="N84" s="22"/>
    </row>
    <row r="85" spans="1:14">
      <c r="A85" s="1" t="s">
        <v>49</v>
      </c>
      <c r="B85" s="1" t="s">
        <v>96</v>
      </c>
      <c r="C85" s="1" t="s">
        <v>13</v>
      </c>
      <c r="D85" s="1">
        <v>13.737</v>
      </c>
      <c r="E85" s="1">
        <v>12</v>
      </c>
      <c r="F85" s="1">
        <v>114.48</v>
      </c>
      <c r="G85" s="1">
        <v>13.3483</v>
      </c>
      <c r="H85" s="1">
        <v>12</v>
      </c>
      <c r="I85" s="4">
        <v>111.24</v>
      </c>
      <c r="J85" s="1" t="s">
        <v>14</v>
      </c>
      <c r="K85" s="11">
        <v>12</v>
      </c>
      <c r="L85" s="17">
        <v>12</v>
      </c>
      <c r="M85" s="18"/>
      <c r="N85" s="22"/>
    </row>
    <row r="86" spans="1:14">
      <c r="A86" s="1" t="s">
        <v>49</v>
      </c>
      <c r="B86" s="1" t="s">
        <v>97</v>
      </c>
      <c r="C86" s="1" t="s">
        <v>13</v>
      </c>
      <c r="D86" s="1">
        <v>9.6380999999999997</v>
      </c>
      <c r="E86" s="1">
        <v>8</v>
      </c>
      <c r="F86" s="1">
        <v>120.48</v>
      </c>
      <c r="G86" s="1">
        <v>9.6692999999999998</v>
      </c>
      <c r="H86" s="1">
        <v>10.8</v>
      </c>
      <c r="I86" s="1">
        <v>89.53</v>
      </c>
      <c r="J86" s="1" t="s">
        <v>14</v>
      </c>
      <c r="K86" s="11">
        <v>12</v>
      </c>
      <c r="L86" s="17">
        <v>12.05</v>
      </c>
      <c r="M86" s="18"/>
      <c r="N86" s="22"/>
    </row>
    <row r="87" spans="1:14">
      <c r="A87" s="1" t="s">
        <v>49</v>
      </c>
      <c r="B87" s="15" t="s">
        <v>227</v>
      </c>
      <c r="C87" s="1" t="s">
        <v>13</v>
      </c>
      <c r="D87" s="1">
        <v>9.8931000000000004</v>
      </c>
      <c r="E87" s="1">
        <v>12</v>
      </c>
      <c r="F87" s="1">
        <v>82.44</v>
      </c>
      <c r="G87" s="1">
        <v>10.086399999999999</v>
      </c>
      <c r="H87" s="1">
        <v>12</v>
      </c>
      <c r="I87" s="1">
        <v>84.05</v>
      </c>
      <c r="J87" s="1" t="s">
        <v>14</v>
      </c>
      <c r="K87" s="12">
        <v>12</v>
      </c>
      <c r="L87" s="17">
        <v>12.6</v>
      </c>
      <c r="M87" s="22" t="s">
        <v>228</v>
      </c>
      <c r="N87" s="22" t="s">
        <v>229</v>
      </c>
    </row>
    <row r="88" spans="1:14">
      <c r="A88" s="1" t="s">
        <v>49</v>
      </c>
      <c r="B88" s="1" t="s">
        <v>98</v>
      </c>
      <c r="C88" s="1" t="s">
        <v>13</v>
      </c>
      <c r="D88" s="1">
        <v>14.78</v>
      </c>
      <c r="E88" s="1">
        <v>16</v>
      </c>
      <c r="F88" s="1">
        <v>92.38</v>
      </c>
      <c r="G88" s="1">
        <v>16.301500000000001</v>
      </c>
      <c r="H88" s="1">
        <v>20</v>
      </c>
      <c r="I88" s="1">
        <v>81.510000000000005</v>
      </c>
      <c r="J88" s="1" t="s">
        <v>14</v>
      </c>
      <c r="K88" s="11">
        <v>18</v>
      </c>
      <c r="L88" s="17">
        <v>18</v>
      </c>
      <c r="M88" s="18"/>
      <c r="N88" s="22"/>
    </row>
    <row r="89" spans="1:14">
      <c r="A89" s="2" t="s">
        <v>49</v>
      </c>
      <c r="B89" s="2" t="s">
        <v>99</v>
      </c>
      <c r="C89" s="2" t="s">
        <v>13</v>
      </c>
      <c r="D89" s="2">
        <v>0.94540000000000002</v>
      </c>
      <c r="E89" s="2">
        <v>1.6</v>
      </c>
      <c r="F89" s="2">
        <v>59.09</v>
      </c>
      <c r="G89" s="2">
        <v>0.75629999999999997</v>
      </c>
      <c r="H89" s="2">
        <v>1.6</v>
      </c>
      <c r="I89" s="2">
        <v>47.27</v>
      </c>
      <c r="J89" s="2" t="s">
        <v>14</v>
      </c>
      <c r="K89" s="12">
        <f t="shared" si="1"/>
        <v>0.90755999999999992</v>
      </c>
      <c r="L89" s="23">
        <v>3.25</v>
      </c>
      <c r="M89" s="20"/>
      <c r="N89" s="22"/>
    </row>
    <row r="90" spans="1:14">
      <c r="A90" s="1" t="s">
        <v>49</v>
      </c>
      <c r="B90" s="15" t="s">
        <v>100</v>
      </c>
      <c r="C90" s="1" t="s">
        <v>13</v>
      </c>
      <c r="D90" s="1">
        <v>7.1440000000000001</v>
      </c>
      <c r="E90" s="1">
        <v>8.4</v>
      </c>
      <c r="F90" s="1">
        <v>85.05</v>
      </c>
      <c r="G90" s="1">
        <v>9.1115999999999993</v>
      </c>
      <c r="H90" s="1">
        <v>8.4</v>
      </c>
      <c r="I90" s="4">
        <v>108.47</v>
      </c>
      <c r="J90" s="1" t="s">
        <v>14</v>
      </c>
      <c r="K90" s="11">
        <v>7.3</v>
      </c>
      <c r="L90" s="17">
        <v>10.45</v>
      </c>
      <c r="M90" s="18"/>
      <c r="N90" s="22"/>
    </row>
    <row r="91" spans="1:14">
      <c r="A91" s="1" t="s">
        <v>49</v>
      </c>
      <c r="B91" s="1" t="s">
        <v>101</v>
      </c>
      <c r="C91" s="1" t="s">
        <v>13</v>
      </c>
      <c r="D91" s="1">
        <v>1.9402999999999999</v>
      </c>
      <c r="E91" s="1">
        <v>2.4</v>
      </c>
      <c r="F91" s="1">
        <v>80.849999999999994</v>
      </c>
      <c r="G91" s="1">
        <v>2.3658999999999999</v>
      </c>
      <c r="H91" s="1">
        <v>2.4</v>
      </c>
      <c r="I91" s="8">
        <v>98.58</v>
      </c>
      <c r="J91" s="1" t="s">
        <v>14</v>
      </c>
      <c r="K91" s="11">
        <v>3</v>
      </c>
      <c r="L91" s="17">
        <v>5.98</v>
      </c>
      <c r="M91" s="18"/>
      <c r="N91" s="22"/>
    </row>
    <row r="92" spans="1:14">
      <c r="A92" s="1" t="s">
        <v>49</v>
      </c>
      <c r="B92" s="1" t="s">
        <v>102</v>
      </c>
      <c r="C92" s="1" t="s">
        <v>13</v>
      </c>
      <c r="D92" s="1">
        <v>6.6734</v>
      </c>
      <c r="E92" s="1">
        <v>6</v>
      </c>
      <c r="F92" s="1">
        <v>111.22</v>
      </c>
      <c r="G92" s="1">
        <v>4.1635</v>
      </c>
      <c r="H92" s="1">
        <v>6</v>
      </c>
      <c r="I92" s="1">
        <v>69.39</v>
      </c>
      <c r="J92" s="1" t="s">
        <v>14</v>
      </c>
      <c r="K92" s="11">
        <v>5</v>
      </c>
      <c r="L92" s="17">
        <v>6</v>
      </c>
      <c r="M92" s="18"/>
      <c r="N92" s="22"/>
    </row>
    <row r="93" spans="1:14">
      <c r="A93" s="1" t="s">
        <v>49</v>
      </c>
      <c r="B93" s="1" t="s">
        <v>103</v>
      </c>
      <c r="C93" s="1" t="s">
        <v>13</v>
      </c>
      <c r="D93" s="1">
        <v>4.3109000000000002</v>
      </c>
      <c r="E93" s="1">
        <v>4.5999999999999996</v>
      </c>
      <c r="F93" s="1">
        <v>93.72</v>
      </c>
      <c r="G93" s="1">
        <v>5.6981999999999999</v>
      </c>
      <c r="H93" s="1">
        <v>6.3</v>
      </c>
      <c r="I93" s="8">
        <v>90.45</v>
      </c>
      <c r="J93" s="1" t="s">
        <v>14</v>
      </c>
      <c r="K93" s="11">
        <v>4.0999999999999996</v>
      </c>
      <c r="L93" s="17">
        <v>4.1100000000000003</v>
      </c>
      <c r="M93" s="18"/>
      <c r="N93" s="22"/>
    </row>
    <row r="94" spans="1:14">
      <c r="A94" s="1" t="s">
        <v>49</v>
      </c>
      <c r="B94" s="1" t="s">
        <v>104</v>
      </c>
      <c r="C94" s="1" t="s">
        <v>13</v>
      </c>
      <c r="D94" s="1">
        <v>1.6659999999999999</v>
      </c>
      <c r="E94" s="1">
        <v>1.8</v>
      </c>
      <c r="F94" s="1">
        <v>92.56</v>
      </c>
      <c r="G94" s="1">
        <v>1.9341999999999999</v>
      </c>
      <c r="H94" s="1">
        <v>2.6</v>
      </c>
      <c r="I94" s="1">
        <v>74.39</v>
      </c>
      <c r="J94" s="1" t="s">
        <v>14</v>
      </c>
      <c r="K94" s="11">
        <v>2.6</v>
      </c>
      <c r="L94" s="17">
        <v>3.12</v>
      </c>
      <c r="M94" s="18"/>
      <c r="N94" s="22"/>
    </row>
    <row r="95" spans="1:14">
      <c r="A95" s="1" t="s">
        <v>49</v>
      </c>
      <c r="B95" s="1" t="s">
        <v>105</v>
      </c>
      <c r="C95" s="1" t="s">
        <v>13</v>
      </c>
      <c r="D95" s="1">
        <v>4.3216000000000001</v>
      </c>
      <c r="E95" s="1">
        <v>5.8</v>
      </c>
      <c r="F95" s="1">
        <v>74.510000000000005</v>
      </c>
      <c r="G95" s="1">
        <v>4.5224000000000002</v>
      </c>
      <c r="H95" s="1">
        <v>5.8</v>
      </c>
      <c r="I95" s="1">
        <v>77.97</v>
      </c>
      <c r="J95" s="1" t="s">
        <v>14</v>
      </c>
      <c r="K95" s="11">
        <v>5.8</v>
      </c>
      <c r="L95" s="17">
        <v>9.44</v>
      </c>
      <c r="M95" s="20"/>
      <c r="N95" s="22"/>
    </row>
    <row r="96" spans="1:14">
      <c r="A96" s="1" t="s">
        <v>49</v>
      </c>
      <c r="B96" s="1" t="s">
        <v>106</v>
      </c>
      <c r="C96" s="1" t="s">
        <v>13</v>
      </c>
      <c r="D96" s="1">
        <v>1.8782000000000001</v>
      </c>
      <c r="E96" s="1">
        <v>2.6</v>
      </c>
      <c r="F96" s="1">
        <v>72.239999999999995</v>
      </c>
      <c r="G96" s="1">
        <v>2.8921999999999999</v>
      </c>
      <c r="H96" s="1">
        <v>3.8</v>
      </c>
      <c r="I96" s="1">
        <v>76.11</v>
      </c>
      <c r="J96" s="1" t="s">
        <v>14</v>
      </c>
      <c r="K96" s="11">
        <v>3.8</v>
      </c>
      <c r="L96" s="17">
        <v>4.2</v>
      </c>
      <c r="M96" s="18"/>
      <c r="N96" s="22"/>
    </row>
    <row r="97" spans="1:14">
      <c r="A97" s="1" t="s">
        <v>49</v>
      </c>
      <c r="B97" s="1" t="s">
        <v>107</v>
      </c>
      <c r="C97" s="1" t="s">
        <v>13</v>
      </c>
      <c r="D97" s="1">
        <v>1.0056</v>
      </c>
      <c r="E97" s="1">
        <v>2.41</v>
      </c>
      <c r="F97" s="1">
        <v>41.73</v>
      </c>
      <c r="G97" s="1">
        <v>1.0615000000000001</v>
      </c>
      <c r="H97" s="1">
        <v>2</v>
      </c>
      <c r="I97" s="1">
        <v>53.08</v>
      </c>
      <c r="J97" s="1" t="s">
        <v>14</v>
      </c>
      <c r="K97" s="12">
        <f t="shared" si="1"/>
        <v>1.2738</v>
      </c>
      <c r="L97" s="17">
        <v>2.4</v>
      </c>
      <c r="M97" s="18"/>
      <c r="N97" s="22"/>
    </row>
    <row r="98" spans="1:14">
      <c r="A98" s="1" t="s">
        <v>49</v>
      </c>
      <c r="B98" s="1" t="s">
        <v>108</v>
      </c>
      <c r="C98" s="1" t="s">
        <v>13</v>
      </c>
      <c r="D98" s="1">
        <v>0.93589999999999995</v>
      </c>
      <c r="E98" s="1">
        <v>2.8</v>
      </c>
      <c r="F98" s="1">
        <v>33.43</v>
      </c>
      <c r="G98" s="1">
        <v>0.97189999999999999</v>
      </c>
      <c r="H98" s="1">
        <v>1.8</v>
      </c>
      <c r="I98" s="1">
        <v>53.99</v>
      </c>
      <c r="J98" s="1" t="s">
        <v>14</v>
      </c>
      <c r="K98" s="12">
        <f t="shared" si="1"/>
        <v>1.16628</v>
      </c>
      <c r="L98" s="17">
        <v>2.8</v>
      </c>
      <c r="M98" s="18"/>
      <c r="N98" s="22"/>
    </row>
    <row r="99" spans="1:14">
      <c r="A99" s="1" t="s">
        <v>49</v>
      </c>
      <c r="B99" s="1" t="s">
        <v>109</v>
      </c>
      <c r="C99" s="1" t="s">
        <v>13</v>
      </c>
      <c r="D99" s="1">
        <v>2.0728</v>
      </c>
      <c r="E99" s="1">
        <v>2.4</v>
      </c>
      <c r="F99" s="1">
        <v>86.37</v>
      </c>
      <c r="G99" s="1">
        <v>1.8126</v>
      </c>
      <c r="H99" s="1">
        <v>2.4</v>
      </c>
      <c r="I99" s="1">
        <v>75.53</v>
      </c>
      <c r="J99" s="1" t="s">
        <v>14</v>
      </c>
      <c r="K99" s="12">
        <f t="shared" si="1"/>
        <v>2.1751199999999997</v>
      </c>
      <c r="L99" s="17">
        <v>2.4</v>
      </c>
      <c r="M99" s="18"/>
      <c r="N99" s="22"/>
    </row>
    <row r="100" spans="1:14">
      <c r="A100" s="1" t="s">
        <v>49</v>
      </c>
      <c r="B100" s="1" t="s">
        <v>110</v>
      </c>
      <c r="C100" s="1" t="s">
        <v>13</v>
      </c>
      <c r="D100" s="1">
        <v>1.7383</v>
      </c>
      <c r="E100" s="1">
        <v>3</v>
      </c>
      <c r="F100" s="1">
        <v>57.94</v>
      </c>
      <c r="G100" s="1">
        <v>2.9590999999999998</v>
      </c>
      <c r="H100" s="1">
        <v>3.4</v>
      </c>
      <c r="I100" s="1">
        <v>87.03</v>
      </c>
      <c r="J100" s="1" t="s">
        <v>14</v>
      </c>
      <c r="K100" s="12">
        <v>3</v>
      </c>
      <c r="L100" s="17">
        <v>3</v>
      </c>
      <c r="M100" s="18"/>
      <c r="N100" s="22"/>
    </row>
    <row r="101" spans="1:14">
      <c r="A101" s="1" t="s">
        <v>49</v>
      </c>
      <c r="B101" s="1" t="s">
        <v>111</v>
      </c>
      <c r="C101" s="1" t="s">
        <v>13</v>
      </c>
      <c r="D101" s="1">
        <v>3.0068000000000001</v>
      </c>
      <c r="E101" s="1">
        <v>6.5</v>
      </c>
      <c r="F101" s="1">
        <v>46.26</v>
      </c>
      <c r="G101" s="1">
        <v>3.0813000000000001</v>
      </c>
      <c r="H101" s="1">
        <v>4.8</v>
      </c>
      <c r="I101" s="1">
        <v>64.19</v>
      </c>
      <c r="J101" s="5" t="s">
        <v>21</v>
      </c>
      <c r="K101" s="12">
        <f t="shared" si="1"/>
        <v>3.6975600000000002</v>
      </c>
      <c r="L101" s="17">
        <v>6.6</v>
      </c>
      <c r="M101" s="20"/>
      <c r="N101" s="22"/>
    </row>
    <row r="102" spans="1:14">
      <c r="A102" s="1" t="s">
        <v>49</v>
      </c>
      <c r="B102" s="1" t="s">
        <v>112</v>
      </c>
      <c r="C102" s="1" t="s">
        <v>13</v>
      </c>
      <c r="D102" s="1">
        <v>1.7345999999999999</v>
      </c>
      <c r="E102" s="1">
        <v>2.4</v>
      </c>
      <c r="F102" s="1">
        <v>72.28</v>
      </c>
      <c r="G102" s="1">
        <v>1.6914</v>
      </c>
      <c r="H102" s="1">
        <v>3</v>
      </c>
      <c r="I102" s="1">
        <v>56.38</v>
      </c>
      <c r="J102" s="1" t="s">
        <v>14</v>
      </c>
      <c r="K102" s="12">
        <f t="shared" si="1"/>
        <v>2.0296799999999999</v>
      </c>
      <c r="L102" s="17">
        <v>3.73</v>
      </c>
      <c r="M102" s="18"/>
      <c r="N102" s="22"/>
    </row>
    <row r="103" spans="1:14">
      <c r="A103" s="1" t="s">
        <v>49</v>
      </c>
      <c r="B103" s="1" t="s">
        <v>113</v>
      </c>
      <c r="C103" s="1" t="s">
        <v>13</v>
      </c>
      <c r="D103" s="1">
        <v>3.0554999999999999</v>
      </c>
      <c r="E103" s="1">
        <v>3</v>
      </c>
      <c r="F103" s="1">
        <v>101.85</v>
      </c>
      <c r="G103" s="1">
        <v>3.3380000000000001</v>
      </c>
      <c r="H103" s="1">
        <v>3.2</v>
      </c>
      <c r="I103" s="4">
        <v>104.31</v>
      </c>
      <c r="J103" s="1" t="s">
        <v>14</v>
      </c>
      <c r="K103" s="12">
        <v>3.9</v>
      </c>
      <c r="L103" s="17">
        <v>3.9</v>
      </c>
      <c r="M103" s="18"/>
      <c r="N103" s="22"/>
    </row>
    <row r="104" spans="1:14">
      <c r="A104" s="1" t="s">
        <v>49</v>
      </c>
      <c r="B104" s="1" t="s">
        <v>114</v>
      </c>
      <c r="C104" s="1" t="s">
        <v>13</v>
      </c>
      <c r="D104" s="1">
        <v>1.6618999999999999</v>
      </c>
      <c r="E104" s="1">
        <v>3.6</v>
      </c>
      <c r="F104" s="1">
        <v>46.16</v>
      </c>
      <c r="G104" s="1">
        <v>1.6276999999999999</v>
      </c>
      <c r="H104" s="1">
        <v>2.4</v>
      </c>
      <c r="I104" s="1">
        <v>67.819999999999993</v>
      </c>
      <c r="J104" s="1" t="s">
        <v>14</v>
      </c>
      <c r="K104" s="12">
        <f t="shared" si="1"/>
        <v>1.9532399999999999</v>
      </c>
      <c r="L104" s="17">
        <v>3.6</v>
      </c>
      <c r="M104" s="18"/>
      <c r="N104" s="22"/>
    </row>
    <row r="105" spans="1:14">
      <c r="A105" s="1" t="s">
        <v>49</v>
      </c>
      <c r="B105" s="15" t="s">
        <v>115</v>
      </c>
      <c r="C105" s="1"/>
      <c r="D105" s="1">
        <v>2.8972000000000002</v>
      </c>
      <c r="E105" s="1">
        <v>3.6</v>
      </c>
      <c r="F105" s="1">
        <v>80.48</v>
      </c>
      <c r="G105" s="1">
        <v>1.5016</v>
      </c>
      <c r="H105" s="1">
        <v>3.6</v>
      </c>
      <c r="I105" s="1">
        <v>41.71</v>
      </c>
      <c r="J105" s="5" t="s">
        <v>21</v>
      </c>
      <c r="K105" s="12">
        <f t="shared" si="1"/>
        <v>1.80192</v>
      </c>
      <c r="L105" s="17"/>
      <c r="M105" s="18"/>
      <c r="N105" s="22" t="s">
        <v>216</v>
      </c>
    </row>
    <row r="106" spans="1:14">
      <c r="A106" s="1" t="s">
        <v>49</v>
      </c>
      <c r="B106" s="1" t="s">
        <v>116</v>
      </c>
      <c r="C106" s="1" t="s">
        <v>13</v>
      </c>
      <c r="D106" s="1">
        <v>2.9643000000000002</v>
      </c>
      <c r="E106" s="1">
        <v>5.6</v>
      </c>
      <c r="F106" s="1">
        <v>52.93</v>
      </c>
      <c r="G106" s="1">
        <v>3.2743000000000002</v>
      </c>
      <c r="H106" s="1">
        <v>3.6</v>
      </c>
      <c r="I106" s="8">
        <v>90.95</v>
      </c>
      <c r="J106" s="1" t="s">
        <v>14</v>
      </c>
      <c r="K106" s="12">
        <v>3.15</v>
      </c>
      <c r="L106" s="17">
        <v>3.15</v>
      </c>
      <c r="M106" s="18"/>
      <c r="N106" s="22"/>
    </row>
    <row r="107" spans="1:14">
      <c r="A107" s="1" t="s">
        <v>49</v>
      </c>
      <c r="B107" s="15" t="s">
        <v>117</v>
      </c>
      <c r="C107" s="1"/>
      <c r="D107" s="1">
        <v>1.6400999999999999</v>
      </c>
      <c r="E107" s="1">
        <v>1.8</v>
      </c>
      <c r="F107" s="1">
        <v>91.12</v>
      </c>
      <c r="G107" s="1">
        <v>1.044</v>
      </c>
      <c r="H107" s="1">
        <v>1.5</v>
      </c>
      <c r="I107" s="1">
        <v>69.599999999999994</v>
      </c>
      <c r="J107" s="5" t="s">
        <v>21</v>
      </c>
      <c r="K107" s="12">
        <f t="shared" si="1"/>
        <v>1.2527999999999999</v>
      </c>
      <c r="L107" s="17"/>
      <c r="M107" s="18"/>
      <c r="N107" s="22" t="s">
        <v>216</v>
      </c>
    </row>
    <row r="108" spans="1:14">
      <c r="A108" s="1" t="s">
        <v>49</v>
      </c>
      <c r="B108" s="1" t="s">
        <v>118</v>
      </c>
      <c r="C108" s="1" t="s">
        <v>13</v>
      </c>
      <c r="D108" s="1">
        <v>2.3197000000000001</v>
      </c>
      <c r="E108" s="1">
        <v>2.8</v>
      </c>
      <c r="F108" s="1">
        <v>82.85</v>
      </c>
      <c r="G108" s="1">
        <v>2.7884000000000002</v>
      </c>
      <c r="H108" s="1">
        <v>3.3</v>
      </c>
      <c r="I108" s="1">
        <v>84.5</v>
      </c>
      <c r="J108" s="1" t="s">
        <v>14</v>
      </c>
      <c r="K108" s="12">
        <f t="shared" si="1"/>
        <v>3.3460800000000002</v>
      </c>
      <c r="L108" s="17">
        <v>4</v>
      </c>
      <c r="M108" s="18"/>
      <c r="N108" s="22"/>
    </row>
    <row r="109" spans="1:14">
      <c r="A109" s="1" t="s">
        <v>49</v>
      </c>
      <c r="B109" s="1" t="s">
        <v>119</v>
      </c>
      <c r="C109" s="1" t="s">
        <v>13</v>
      </c>
      <c r="D109" s="1">
        <v>0.78500000000000003</v>
      </c>
      <c r="E109" s="1">
        <v>2.4</v>
      </c>
      <c r="F109" s="1">
        <v>32.71</v>
      </c>
      <c r="G109" s="1">
        <v>0.95199999999999996</v>
      </c>
      <c r="H109" s="1">
        <v>2.4</v>
      </c>
      <c r="I109" s="1">
        <v>39.67</v>
      </c>
      <c r="J109" s="1" t="s">
        <v>14</v>
      </c>
      <c r="K109" s="12">
        <v>1.2</v>
      </c>
      <c r="L109" s="17">
        <v>2.4</v>
      </c>
      <c r="M109" s="20"/>
      <c r="N109" s="22"/>
    </row>
    <row r="110" spans="1:14">
      <c r="A110" s="1" t="s">
        <v>49</v>
      </c>
      <c r="B110" s="1" t="s">
        <v>120</v>
      </c>
      <c r="C110" s="1" t="s">
        <v>13</v>
      </c>
      <c r="D110" s="1">
        <v>1.8391</v>
      </c>
      <c r="E110" s="1">
        <v>1.6</v>
      </c>
      <c r="F110" s="1">
        <v>114.94</v>
      </c>
      <c r="G110" s="1">
        <v>1.7916000000000001</v>
      </c>
      <c r="H110" s="1">
        <v>2.4</v>
      </c>
      <c r="I110" s="1">
        <v>74.650000000000006</v>
      </c>
      <c r="J110" s="5" t="s">
        <v>21</v>
      </c>
      <c r="K110" s="12">
        <v>2.4</v>
      </c>
      <c r="L110" s="17">
        <v>2.4</v>
      </c>
      <c r="M110" s="18"/>
      <c r="N110" s="22"/>
    </row>
    <row r="111" spans="1:14">
      <c r="A111" s="1" t="s">
        <v>49</v>
      </c>
      <c r="B111" s="1" t="s">
        <v>121</v>
      </c>
      <c r="C111" s="1" t="s">
        <v>13</v>
      </c>
      <c r="D111" s="1">
        <v>1.8762000000000001</v>
      </c>
      <c r="E111" s="1">
        <v>3.6</v>
      </c>
      <c r="F111" s="1">
        <v>52.12</v>
      </c>
      <c r="G111" s="1">
        <v>1.8864000000000001</v>
      </c>
      <c r="H111" s="1">
        <v>2.4</v>
      </c>
      <c r="I111" s="1">
        <v>78.599999999999994</v>
      </c>
      <c r="J111" s="1" t="s">
        <v>14</v>
      </c>
      <c r="K111" s="12">
        <f t="shared" si="1"/>
        <v>2.2636799999999999</v>
      </c>
      <c r="L111" s="17">
        <v>4.8</v>
      </c>
      <c r="M111" s="20"/>
      <c r="N111" s="22"/>
    </row>
    <row r="112" spans="1:14">
      <c r="A112" s="1" t="s">
        <v>49</v>
      </c>
      <c r="B112" s="1" t="s">
        <v>122</v>
      </c>
      <c r="C112" s="1" t="s">
        <v>13</v>
      </c>
      <c r="D112" s="1">
        <v>3.6951000000000001</v>
      </c>
      <c r="E112" s="1">
        <v>4.5</v>
      </c>
      <c r="F112" s="1">
        <v>82.11</v>
      </c>
      <c r="G112" s="1">
        <v>3.2846000000000002</v>
      </c>
      <c r="H112" s="1">
        <v>4.5</v>
      </c>
      <c r="I112" s="1">
        <v>72.989999999999995</v>
      </c>
      <c r="J112" s="1" t="s">
        <v>14</v>
      </c>
      <c r="K112" s="12">
        <f t="shared" si="1"/>
        <v>3.9415200000000001</v>
      </c>
      <c r="L112" s="17">
        <v>4.5</v>
      </c>
      <c r="M112" s="18"/>
      <c r="N112" s="22"/>
    </row>
    <row r="113" spans="1:14">
      <c r="A113" s="2" t="s">
        <v>49</v>
      </c>
      <c r="B113" s="2" t="s">
        <v>123</v>
      </c>
      <c r="C113" s="2" t="s">
        <v>13</v>
      </c>
      <c r="D113" s="2">
        <v>0.99860000000000004</v>
      </c>
      <c r="E113" s="2">
        <v>1.8</v>
      </c>
      <c r="F113" s="2">
        <v>55.48</v>
      </c>
      <c r="G113" s="2">
        <v>0.79759999999999998</v>
      </c>
      <c r="H113" s="2">
        <v>1.6</v>
      </c>
      <c r="I113" s="2">
        <v>49.85</v>
      </c>
      <c r="J113" s="2" t="s">
        <v>14</v>
      </c>
      <c r="K113" s="12">
        <f t="shared" si="1"/>
        <v>0.95711999999999997</v>
      </c>
      <c r="L113" s="23">
        <v>1.8</v>
      </c>
      <c r="M113" s="18"/>
      <c r="N113" s="22"/>
    </row>
    <row r="114" spans="1:14">
      <c r="A114" s="1" t="s">
        <v>49</v>
      </c>
      <c r="B114" s="1" t="s">
        <v>230</v>
      </c>
      <c r="C114" s="1" t="s">
        <v>13</v>
      </c>
      <c r="D114" s="1">
        <v>10.543100000000001</v>
      </c>
      <c r="E114" s="1">
        <v>11</v>
      </c>
      <c r="F114" s="1">
        <v>95.85</v>
      </c>
      <c r="G114" s="1">
        <v>12.697699999999999</v>
      </c>
      <c r="H114" s="1">
        <v>16</v>
      </c>
      <c r="I114" s="1">
        <v>79.36</v>
      </c>
      <c r="J114" s="1" t="s">
        <v>14</v>
      </c>
      <c r="K114" s="12">
        <v>17.600000000000001</v>
      </c>
      <c r="L114" s="17">
        <v>24.71</v>
      </c>
      <c r="M114" s="25" t="s">
        <v>231</v>
      </c>
      <c r="N114" s="22"/>
    </row>
    <row r="115" spans="1:14">
      <c r="A115" s="1" t="s">
        <v>49</v>
      </c>
      <c r="B115" s="1" t="s">
        <v>124</v>
      </c>
      <c r="C115" s="1" t="s">
        <v>13</v>
      </c>
      <c r="D115" s="1"/>
      <c r="E115" s="1"/>
      <c r="F115" s="1"/>
      <c r="G115" s="1">
        <v>3.8052000000000001</v>
      </c>
      <c r="H115" s="1">
        <v>7.2</v>
      </c>
      <c r="I115" s="1">
        <v>52.85</v>
      </c>
      <c r="J115" s="1" t="s">
        <v>14</v>
      </c>
      <c r="K115" s="12">
        <v>4.2</v>
      </c>
      <c r="L115" s="17">
        <v>4.2</v>
      </c>
      <c r="M115" s="18"/>
      <c r="N115" s="22"/>
    </row>
    <row r="116" spans="1:14">
      <c r="A116" s="3" t="s">
        <v>49</v>
      </c>
      <c r="B116" s="3" t="s">
        <v>125</v>
      </c>
      <c r="C116" s="3" t="s">
        <v>13</v>
      </c>
      <c r="D116" s="3"/>
      <c r="E116" s="3"/>
      <c r="F116" s="3"/>
      <c r="G116" s="3">
        <v>2.73</v>
      </c>
      <c r="H116" s="3">
        <v>2.88</v>
      </c>
      <c r="I116" s="9">
        <v>94.79</v>
      </c>
      <c r="J116" s="3" t="s">
        <v>14</v>
      </c>
      <c r="K116" s="12">
        <v>7.3</v>
      </c>
      <c r="L116" s="17">
        <v>7.3</v>
      </c>
      <c r="M116" s="18"/>
      <c r="N116" s="22"/>
    </row>
    <row r="117" spans="1:14">
      <c r="A117" s="1" t="s">
        <v>126</v>
      </c>
      <c r="B117" s="1" t="s">
        <v>127</v>
      </c>
      <c r="C117" s="1" t="s">
        <v>13</v>
      </c>
      <c r="D117" s="1">
        <v>21.190999999999999</v>
      </c>
      <c r="E117" s="1">
        <v>24</v>
      </c>
      <c r="F117" s="1">
        <v>88.3</v>
      </c>
      <c r="G117" s="1">
        <v>37.489699999999999</v>
      </c>
      <c r="H117" s="1">
        <v>44</v>
      </c>
      <c r="I117" s="1">
        <v>85.2</v>
      </c>
      <c r="J117" s="5" t="s">
        <v>21</v>
      </c>
      <c r="K117" s="12">
        <v>39</v>
      </c>
      <c r="L117" s="17">
        <v>39</v>
      </c>
      <c r="M117" s="18"/>
      <c r="N117" s="22"/>
    </row>
    <row r="118" spans="1:14">
      <c r="A118" s="1" t="s">
        <v>126</v>
      </c>
      <c r="B118" s="1" t="s">
        <v>128</v>
      </c>
      <c r="C118" s="1" t="s">
        <v>13</v>
      </c>
      <c r="D118" s="1">
        <v>7.1940999999999997</v>
      </c>
      <c r="E118" s="1">
        <v>7.2</v>
      </c>
      <c r="F118" s="1">
        <v>99.92</v>
      </c>
      <c r="G118" s="1">
        <v>5.1707000000000001</v>
      </c>
      <c r="H118" s="1">
        <v>8.4</v>
      </c>
      <c r="I118" s="1">
        <v>61.56</v>
      </c>
      <c r="J118" s="1" t="s">
        <v>14</v>
      </c>
      <c r="K118" s="12">
        <f t="shared" si="1"/>
        <v>6.2048399999999999</v>
      </c>
      <c r="L118" s="17">
        <v>8.16</v>
      </c>
      <c r="M118" s="18"/>
      <c r="N118" s="22"/>
    </row>
    <row r="119" spans="1:14">
      <c r="A119" s="1" t="s">
        <v>126</v>
      </c>
      <c r="B119" s="1" t="s">
        <v>129</v>
      </c>
      <c r="C119" s="1" t="s">
        <v>13</v>
      </c>
      <c r="D119" s="1">
        <v>7.0034999999999998</v>
      </c>
      <c r="E119" s="1">
        <v>8</v>
      </c>
      <c r="F119" s="1">
        <v>87.54</v>
      </c>
      <c r="G119" s="1">
        <v>8.7126999999999999</v>
      </c>
      <c r="H119" s="1">
        <v>10.9</v>
      </c>
      <c r="I119" s="1">
        <v>79.930000000000007</v>
      </c>
      <c r="J119" s="1" t="s">
        <v>14</v>
      </c>
      <c r="K119" s="12">
        <v>9.6</v>
      </c>
      <c r="L119" s="17">
        <v>9.6</v>
      </c>
      <c r="M119" s="18"/>
      <c r="N119" s="22"/>
    </row>
    <row r="120" spans="1:14">
      <c r="A120" s="1" t="s">
        <v>126</v>
      </c>
      <c r="B120" s="1" t="s">
        <v>232</v>
      </c>
      <c r="C120" s="1" t="s">
        <v>13</v>
      </c>
      <c r="D120" s="1">
        <v>8.5967000000000002</v>
      </c>
      <c r="E120" s="1">
        <v>10</v>
      </c>
      <c r="F120" s="1">
        <v>85.97</v>
      </c>
      <c r="G120" s="1">
        <v>7.8296999999999999</v>
      </c>
      <c r="H120" s="1">
        <v>10</v>
      </c>
      <c r="I120" s="1">
        <v>78.3</v>
      </c>
      <c r="J120" s="1" t="s">
        <v>14</v>
      </c>
      <c r="K120" s="12">
        <f t="shared" si="1"/>
        <v>9.3956400000000002</v>
      </c>
      <c r="L120" s="17">
        <v>12</v>
      </c>
      <c r="M120" s="20"/>
      <c r="N120" s="22"/>
    </row>
    <row r="121" spans="1:14">
      <c r="A121" s="1" t="s">
        <v>126</v>
      </c>
      <c r="B121" s="1" t="s">
        <v>130</v>
      </c>
      <c r="C121" s="1" t="s">
        <v>13</v>
      </c>
      <c r="D121" s="1">
        <v>6.0053000000000001</v>
      </c>
      <c r="E121" s="1">
        <v>7.2</v>
      </c>
      <c r="F121" s="1">
        <v>83.41</v>
      </c>
      <c r="G121" s="1">
        <v>5.7066999999999997</v>
      </c>
      <c r="H121" s="1">
        <v>7.2</v>
      </c>
      <c r="I121" s="1">
        <v>79.260000000000005</v>
      </c>
      <c r="J121" s="1" t="s">
        <v>14</v>
      </c>
      <c r="K121" s="12">
        <f t="shared" si="1"/>
        <v>6.8480399999999992</v>
      </c>
      <c r="L121" s="17">
        <v>7.2</v>
      </c>
      <c r="M121" s="18"/>
      <c r="N121" s="22"/>
    </row>
    <row r="122" spans="1:14">
      <c r="A122" s="1" t="s">
        <v>126</v>
      </c>
      <c r="B122" s="1" t="s">
        <v>131</v>
      </c>
      <c r="C122" s="1"/>
      <c r="D122" s="1">
        <v>2.1171000000000002</v>
      </c>
      <c r="E122" s="1">
        <v>3.6</v>
      </c>
      <c r="F122" s="1">
        <v>58.81</v>
      </c>
      <c r="G122" s="1">
        <v>1.4412</v>
      </c>
      <c r="H122" s="1">
        <v>2.4</v>
      </c>
      <c r="I122" s="1">
        <v>60.05</v>
      </c>
      <c r="J122" s="5" t="s">
        <v>21</v>
      </c>
      <c r="K122" s="12">
        <f t="shared" si="1"/>
        <v>1.7294400000000001</v>
      </c>
      <c r="L122" s="17"/>
      <c r="M122" s="18"/>
      <c r="N122" s="22"/>
    </row>
    <row r="123" spans="1:14">
      <c r="A123" s="1" t="s">
        <v>126</v>
      </c>
      <c r="B123" s="1" t="s">
        <v>132</v>
      </c>
      <c r="C123" s="1" t="s">
        <v>13</v>
      </c>
      <c r="D123" s="1">
        <v>12.690200000000001</v>
      </c>
      <c r="E123" s="1">
        <v>16</v>
      </c>
      <c r="F123" s="1">
        <v>79.31</v>
      </c>
      <c r="G123" s="1">
        <v>12.103899999999999</v>
      </c>
      <c r="H123" s="1">
        <v>16</v>
      </c>
      <c r="I123" s="1">
        <v>75.650000000000006</v>
      </c>
      <c r="J123" s="1" t="s">
        <v>14</v>
      </c>
      <c r="K123" s="12">
        <f t="shared" si="1"/>
        <v>14.524679999999998</v>
      </c>
      <c r="L123" s="17">
        <v>15</v>
      </c>
      <c r="M123" s="18"/>
      <c r="N123" s="22"/>
    </row>
    <row r="124" spans="1:14">
      <c r="A124" s="1" t="s">
        <v>126</v>
      </c>
      <c r="B124" s="1" t="s">
        <v>133</v>
      </c>
      <c r="C124" s="1" t="s">
        <v>13</v>
      </c>
      <c r="D124" s="1">
        <v>1.9912000000000001</v>
      </c>
      <c r="E124" s="1">
        <v>2.8</v>
      </c>
      <c r="F124" s="1">
        <v>71.11</v>
      </c>
      <c r="G124" s="1">
        <v>1.9967999999999999</v>
      </c>
      <c r="H124" s="1">
        <v>3</v>
      </c>
      <c r="I124" s="1">
        <v>66.56</v>
      </c>
      <c r="J124" s="1" t="s">
        <v>14</v>
      </c>
      <c r="K124" s="12">
        <f t="shared" si="1"/>
        <v>2.3961599999999996</v>
      </c>
      <c r="L124" s="17">
        <v>3.46</v>
      </c>
      <c r="M124" s="18"/>
      <c r="N124" s="22"/>
    </row>
    <row r="125" spans="1:14">
      <c r="A125" s="10" t="s">
        <v>126</v>
      </c>
      <c r="B125" s="10" t="s">
        <v>134</v>
      </c>
      <c r="C125" s="1"/>
      <c r="D125" s="1">
        <v>2.2214999999999998</v>
      </c>
      <c r="E125" s="1">
        <v>2.4</v>
      </c>
      <c r="F125" s="1">
        <v>92.56</v>
      </c>
      <c r="G125" s="1">
        <v>4.2671000000000001</v>
      </c>
      <c r="H125" s="1">
        <v>2</v>
      </c>
      <c r="I125" s="4">
        <v>213.36</v>
      </c>
      <c r="J125" s="5" t="s">
        <v>21</v>
      </c>
      <c r="K125" s="12">
        <f t="shared" si="1"/>
        <v>5.12052</v>
      </c>
      <c r="L125" s="17"/>
      <c r="M125" s="18"/>
      <c r="N125" s="22" t="s">
        <v>217</v>
      </c>
    </row>
    <row r="126" spans="1:14">
      <c r="A126" s="1" t="s">
        <v>126</v>
      </c>
      <c r="B126" s="1" t="s">
        <v>135</v>
      </c>
      <c r="C126" s="1" t="s">
        <v>13</v>
      </c>
      <c r="D126" s="1">
        <v>3.0038</v>
      </c>
      <c r="E126" s="1">
        <v>3.6</v>
      </c>
      <c r="F126" s="1">
        <v>83.44</v>
      </c>
      <c r="G126" s="1">
        <v>2.2534999999999998</v>
      </c>
      <c r="H126" s="1">
        <v>3</v>
      </c>
      <c r="I126" s="1">
        <v>75.12</v>
      </c>
      <c r="J126" s="1" t="s">
        <v>14</v>
      </c>
      <c r="K126" s="12">
        <f t="shared" si="1"/>
        <v>2.7041999999999997</v>
      </c>
      <c r="L126" s="17">
        <v>4</v>
      </c>
      <c r="M126" s="18"/>
      <c r="N126" s="22"/>
    </row>
    <row r="127" spans="1:14">
      <c r="A127" s="1" t="s">
        <v>136</v>
      </c>
      <c r="B127" s="1" t="s">
        <v>137</v>
      </c>
      <c r="C127" s="1" t="s">
        <v>13</v>
      </c>
      <c r="D127" s="1">
        <v>1.6388</v>
      </c>
      <c r="E127" s="1">
        <v>2.4</v>
      </c>
      <c r="F127" s="1">
        <v>68.28</v>
      </c>
      <c r="G127" s="1">
        <v>1.7916000000000001</v>
      </c>
      <c r="H127" s="1">
        <v>3.6</v>
      </c>
      <c r="I127" s="1">
        <v>49.77</v>
      </c>
      <c r="J127" s="1" t="s">
        <v>14</v>
      </c>
      <c r="K127" s="12">
        <f t="shared" si="1"/>
        <v>2.1499199999999998</v>
      </c>
      <c r="L127" s="17">
        <v>3.6</v>
      </c>
      <c r="M127" s="18"/>
      <c r="N127" s="22"/>
    </row>
    <row r="128" spans="1:14">
      <c r="A128" s="1" t="s">
        <v>136</v>
      </c>
      <c r="B128" s="1" t="s">
        <v>138</v>
      </c>
      <c r="C128" s="1" t="s">
        <v>13</v>
      </c>
      <c r="D128" s="1">
        <v>19.562000000000001</v>
      </c>
      <c r="E128" s="1">
        <v>22</v>
      </c>
      <c r="F128" s="1">
        <v>88.92</v>
      </c>
      <c r="G128" s="1">
        <v>17.9848</v>
      </c>
      <c r="H128" s="1">
        <v>21.6</v>
      </c>
      <c r="I128" s="1">
        <v>83.26</v>
      </c>
      <c r="J128" s="1" t="s">
        <v>14</v>
      </c>
      <c r="K128" s="12">
        <f t="shared" si="1"/>
        <v>21.581759999999999</v>
      </c>
      <c r="L128" s="17">
        <v>23.7</v>
      </c>
      <c r="M128" s="18"/>
      <c r="N128" s="22"/>
    </row>
    <row r="129" spans="1:14">
      <c r="A129" s="1" t="s">
        <v>136</v>
      </c>
      <c r="B129" s="1" t="s">
        <v>139</v>
      </c>
      <c r="C129" s="1" t="s">
        <v>13</v>
      </c>
      <c r="D129" s="1">
        <v>2.4329000000000001</v>
      </c>
      <c r="E129" s="1">
        <v>2.8</v>
      </c>
      <c r="F129" s="1">
        <v>86.89</v>
      </c>
      <c r="G129" s="1">
        <v>3.0217999999999998</v>
      </c>
      <c r="H129" s="1">
        <v>3.8</v>
      </c>
      <c r="I129" s="1">
        <v>79.52</v>
      </c>
      <c r="J129" s="1" t="s">
        <v>14</v>
      </c>
      <c r="K129" s="12">
        <f t="shared" si="1"/>
        <v>3.6261599999999996</v>
      </c>
      <c r="L129" s="17">
        <v>4.5</v>
      </c>
      <c r="M129" s="18"/>
      <c r="N129" s="22"/>
    </row>
    <row r="130" spans="1:14">
      <c r="A130" s="1" t="s">
        <v>136</v>
      </c>
      <c r="B130" s="1" t="s">
        <v>140</v>
      </c>
      <c r="C130" s="1" t="s">
        <v>13</v>
      </c>
      <c r="D130" s="1">
        <v>1.5612999999999999</v>
      </c>
      <c r="E130" s="1">
        <v>1.8</v>
      </c>
      <c r="F130" s="1">
        <v>86.74</v>
      </c>
      <c r="G130" s="1">
        <v>1.5774999999999999</v>
      </c>
      <c r="H130" s="1">
        <v>1.8</v>
      </c>
      <c r="I130" s="1">
        <v>87.64</v>
      </c>
      <c r="J130" s="1" t="s">
        <v>14</v>
      </c>
      <c r="K130" s="12">
        <v>1.8</v>
      </c>
      <c r="L130" s="17">
        <v>1.8</v>
      </c>
      <c r="M130" s="18"/>
      <c r="N130" s="22"/>
    </row>
    <row r="131" spans="1:14">
      <c r="A131" s="1" t="s">
        <v>136</v>
      </c>
      <c r="B131" s="1" t="s">
        <v>141</v>
      </c>
      <c r="C131" s="1" t="s">
        <v>13</v>
      </c>
      <c r="D131" s="1">
        <v>2.2275</v>
      </c>
      <c r="E131" s="1">
        <v>2.4</v>
      </c>
      <c r="F131" s="1">
        <v>92.81</v>
      </c>
      <c r="G131" s="1">
        <v>1.2595000000000001</v>
      </c>
      <c r="H131" s="1">
        <v>2.4</v>
      </c>
      <c r="I131" s="1">
        <v>52.48</v>
      </c>
      <c r="J131" s="1" t="s">
        <v>14</v>
      </c>
      <c r="K131" s="12">
        <f t="shared" ref="K131:K194" si="2">G131*120%</f>
        <v>1.5114000000000001</v>
      </c>
      <c r="L131" s="17">
        <v>2.4</v>
      </c>
      <c r="M131" s="18"/>
      <c r="N131" s="22"/>
    </row>
    <row r="132" spans="1:14">
      <c r="A132" s="1" t="s">
        <v>136</v>
      </c>
      <c r="B132" s="1" t="s">
        <v>142</v>
      </c>
      <c r="C132" s="1" t="s">
        <v>13</v>
      </c>
      <c r="D132" s="1">
        <v>3.2919</v>
      </c>
      <c r="E132" s="1">
        <v>5.6</v>
      </c>
      <c r="F132" s="1">
        <v>58.78</v>
      </c>
      <c r="G132" s="1">
        <v>4.8819999999999997</v>
      </c>
      <c r="H132" s="1">
        <v>6</v>
      </c>
      <c r="I132" s="1">
        <v>81.37</v>
      </c>
      <c r="J132" s="1" t="s">
        <v>14</v>
      </c>
      <c r="K132" s="12">
        <f t="shared" si="2"/>
        <v>5.8583999999999996</v>
      </c>
      <c r="L132" s="17">
        <v>6.23</v>
      </c>
      <c r="M132" s="18"/>
      <c r="N132" s="22"/>
    </row>
    <row r="133" spans="1:14">
      <c r="A133" s="1" t="s">
        <v>136</v>
      </c>
      <c r="B133" s="1" t="s">
        <v>143</v>
      </c>
      <c r="C133" s="1"/>
      <c r="D133" s="1">
        <v>1.8676999999999999</v>
      </c>
      <c r="E133" s="1">
        <v>2.4</v>
      </c>
      <c r="F133" s="1">
        <v>77.819999999999993</v>
      </c>
      <c r="G133" s="1">
        <v>2.0030000000000001</v>
      </c>
      <c r="H133" s="1">
        <v>2.4</v>
      </c>
      <c r="I133" s="1">
        <v>83.46</v>
      </c>
      <c r="J133" s="5" t="s">
        <v>21</v>
      </c>
      <c r="K133" s="12">
        <f t="shared" si="2"/>
        <v>2.4036</v>
      </c>
      <c r="L133" s="17"/>
      <c r="M133" s="18"/>
      <c r="N133" s="22" t="s">
        <v>216</v>
      </c>
    </row>
    <row r="134" spans="1:14">
      <c r="A134" s="1" t="s">
        <v>136</v>
      </c>
      <c r="B134" s="1" t="s">
        <v>144</v>
      </c>
      <c r="C134" s="1" t="s">
        <v>13</v>
      </c>
      <c r="D134" s="1">
        <v>4.1079999999999997</v>
      </c>
      <c r="E134" s="1">
        <v>5.6</v>
      </c>
      <c r="F134" s="1">
        <v>73.36</v>
      </c>
      <c r="G134" s="1">
        <v>3.1377999999999999</v>
      </c>
      <c r="H134" s="1">
        <v>4.8</v>
      </c>
      <c r="I134" s="1">
        <v>65.37</v>
      </c>
      <c r="J134" s="1" t="s">
        <v>14</v>
      </c>
      <c r="K134" s="12">
        <f t="shared" si="2"/>
        <v>3.7653599999999998</v>
      </c>
      <c r="L134" s="17">
        <v>5.48</v>
      </c>
      <c r="M134" s="18"/>
      <c r="N134" s="22"/>
    </row>
    <row r="135" spans="1:14">
      <c r="A135" s="1" t="s">
        <v>136</v>
      </c>
      <c r="B135" s="1" t="s">
        <v>145</v>
      </c>
      <c r="C135" s="1" t="s">
        <v>13</v>
      </c>
      <c r="D135" s="1">
        <v>3.5977000000000001</v>
      </c>
      <c r="E135" s="1">
        <v>4.8</v>
      </c>
      <c r="F135" s="1">
        <v>74.95</v>
      </c>
      <c r="G135" s="1">
        <v>4.7643000000000004</v>
      </c>
      <c r="H135" s="1">
        <v>5.44</v>
      </c>
      <c r="I135" s="1">
        <v>87.58</v>
      </c>
      <c r="J135" s="1" t="s">
        <v>14</v>
      </c>
      <c r="K135" s="12">
        <f t="shared" si="2"/>
        <v>5.7171600000000007</v>
      </c>
      <c r="L135" s="17">
        <v>6.44</v>
      </c>
      <c r="M135" s="18"/>
      <c r="N135" s="22"/>
    </row>
    <row r="136" spans="1:14">
      <c r="A136" s="1" t="s">
        <v>136</v>
      </c>
      <c r="B136" s="1" t="s">
        <v>146</v>
      </c>
      <c r="C136" s="1" t="s">
        <v>13</v>
      </c>
      <c r="D136" s="1">
        <v>1.7904</v>
      </c>
      <c r="E136" s="1">
        <v>2</v>
      </c>
      <c r="F136" s="1">
        <v>89.52</v>
      </c>
      <c r="G136" s="1">
        <v>1.853</v>
      </c>
      <c r="H136" s="1">
        <v>2.2000000000000002</v>
      </c>
      <c r="I136" s="1">
        <v>84.23</v>
      </c>
      <c r="J136" s="1" t="s">
        <v>14</v>
      </c>
      <c r="K136" s="12">
        <f t="shared" si="2"/>
        <v>2.2235999999999998</v>
      </c>
      <c r="L136" s="17">
        <v>2.79</v>
      </c>
      <c r="M136" s="18"/>
      <c r="N136" s="22"/>
    </row>
    <row r="137" spans="1:14">
      <c r="A137" s="1" t="s">
        <v>136</v>
      </c>
      <c r="B137" s="1" t="s">
        <v>147</v>
      </c>
      <c r="C137" s="1" t="s">
        <v>13</v>
      </c>
      <c r="D137" s="1">
        <v>4.1722999999999999</v>
      </c>
      <c r="E137" s="1">
        <v>5.6</v>
      </c>
      <c r="F137" s="1">
        <v>74.510000000000005</v>
      </c>
      <c r="G137" s="1">
        <v>4.5522999999999998</v>
      </c>
      <c r="H137" s="1">
        <v>4.8</v>
      </c>
      <c r="I137" s="8">
        <v>94.84</v>
      </c>
      <c r="J137" s="1" t="s">
        <v>14</v>
      </c>
      <c r="K137" s="12">
        <f t="shared" si="2"/>
        <v>5.4627599999999994</v>
      </c>
      <c r="L137" s="17">
        <v>5.92</v>
      </c>
      <c r="M137" s="18"/>
      <c r="N137" s="22"/>
    </row>
    <row r="138" spans="1:14">
      <c r="A138" s="1" t="s">
        <v>136</v>
      </c>
      <c r="B138" s="15" t="s">
        <v>148</v>
      </c>
      <c r="C138" s="1" t="s">
        <v>13</v>
      </c>
      <c r="D138" s="1">
        <v>1.5419</v>
      </c>
      <c r="E138" s="1">
        <v>1.8</v>
      </c>
      <c r="F138" s="1">
        <v>85.66</v>
      </c>
      <c r="G138" s="1">
        <v>1.2502</v>
      </c>
      <c r="H138" s="1">
        <v>1.8</v>
      </c>
      <c r="I138" s="1">
        <v>69.459999999999994</v>
      </c>
      <c r="J138" s="1" t="s">
        <v>14</v>
      </c>
      <c r="K138" s="12">
        <f t="shared" si="2"/>
        <v>1.50024</v>
      </c>
      <c r="L138" s="17">
        <v>1.6</v>
      </c>
      <c r="M138" s="18"/>
      <c r="N138" s="22"/>
    </row>
    <row r="139" spans="1:14">
      <c r="A139" s="1" t="s">
        <v>136</v>
      </c>
      <c r="B139" s="1" t="s">
        <v>149</v>
      </c>
      <c r="C139" s="1" t="s">
        <v>13</v>
      </c>
      <c r="D139" s="1">
        <v>2.1465999999999998</v>
      </c>
      <c r="E139" s="1">
        <v>2.4</v>
      </c>
      <c r="F139" s="1">
        <v>89.44</v>
      </c>
      <c r="G139" s="1">
        <v>1.6153999999999999</v>
      </c>
      <c r="H139" s="1">
        <v>2.4</v>
      </c>
      <c r="I139" s="1">
        <v>67.31</v>
      </c>
      <c r="J139" s="1" t="s">
        <v>14</v>
      </c>
      <c r="K139" s="12">
        <f t="shared" si="2"/>
        <v>1.9384799999999998</v>
      </c>
      <c r="L139" s="17">
        <v>2.0699999999999998</v>
      </c>
      <c r="M139" s="18"/>
      <c r="N139" s="22"/>
    </row>
    <row r="140" spans="1:14">
      <c r="A140" s="1" t="s">
        <v>136</v>
      </c>
      <c r="B140" s="1" t="s">
        <v>150</v>
      </c>
      <c r="C140" s="1" t="s">
        <v>13</v>
      </c>
      <c r="D140" s="1">
        <v>2.6404999999999998</v>
      </c>
      <c r="E140" s="1">
        <v>3.6</v>
      </c>
      <c r="F140" s="1">
        <v>73.349999999999994</v>
      </c>
      <c r="G140" s="1">
        <v>3.3483000000000001</v>
      </c>
      <c r="H140" s="1">
        <v>3.6</v>
      </c>
      <c r="I140" s="8">
        <v>93.01</v>
      </c>
      <c r="J140" s="1" t="s">
        <v>14</v>
      </c>
      <c r="K140" s="12">
        <f t="shared" si="2"/>
        <v>4.0179599999999995</v>
      </c>
      <c r="L140" s="17">
        <v>5.4</v>
      </c>
      <c r="M140" s="18"/>
      <c r="N140" s="22"/>
    </row>
    <row r="141" spans="1:14">
      <c r="A141" s="1" t="s">
        <v>136</v>
      </c>
      <c r="B141" s="1" t="s">
        <v>151</v>
      </c>
      <c r="C141" s="1" t="s">
        <v>13</v>
      </c>
      <c r="D141" s="1">
        <v>2.9670000000000001</v>
      </c>
      <c r="E141" s="1">
        <v>4.8</v>
      </c>
      <c r="F141" s="1">
        <v>61.81</v>
      </c>
      <c r="G141" s="1">
        <v>4.3301999999999996</v>
      </c>
      <c r="H141" s="1">
        <v>5</v>
      </c>
      <c r="I141" s="1">
        <v>86.6</v>
      </c>
      <c r="J141" s="1" t="s">
        <v>14</v>
      </c>
      <c r="K141" s="12">
        <v>4.8</v>
      </c>
      <c r="L141" s="17">
        <v>4.8</v>
      </c>
      <c r="M141" s="18"/>
      <c r="N141" s="22"/>
    </row>
    <row r="142" spans="1:14">
      <c r="A142" s="1" t="s">
        <v>136</v>
      </c>
      <c r="B142" s="1" t="s">
        <v>152</v>
      </c>
      <c r="C142" s="1" t="s">
        <v>13</v>
      </c>
      <c r="D142" s="1">
        <v>3.8388</v>
      </c>
      <c r="E142" s="1">
        <v>3.8</v>
      </c>
      <c r="F142" s="1">
        <v>101.02</v>
      </c>
      <c r="G142" s="1">
        <v>7.7747000000000002</v>
      </c>
      <c r="H142" s="1">
        <v>5.8</v>
      </c>
      <c r="I142" s="4">
        <v>134.05000000000001</v>
      </c>
      <c r="J142" s="1" t="s">
        <v>14</v>
      </c>
      <c r="K142" s="12">
        <v>8</v>
      </c>
      <c r="L142" s="17">
        <v>8</v>
      </c>
      <c r="M142" s="18"/>
      <c r="N142" s="22"/>
    </row>
    <row r="143" spans="1:14">
      <c r="A143" s="1" t="s">
        <v>136</v>
      </c>
      <c r="B143" s="1" t="s">
        <v>153</v>
      </c>
      <c r="C143" s="1" t="s">
        <v>13</v>
      </c>
      <c r="D143" s="1">
        <v>9.2871000000000006</v>
      </c>
      <c r="E143" s="1">
        <v>14</v>
      </c>
      <c r="F143" s="1">
        <v>66.34</v>
      </c>
      <c r="G143" s="1">
        <v>6.9245000000000001</v>
      </c>
      <c r="H143" s="1">
        <v>10.8</v>
      </c>
      <c r="I143" s="1">
        <v>64.12</v>
      </c>
      <c r="J143" s="1" t="s">
        <v>14</v>
      </c>
      <c r="K143" s="12">
        <f t="shared" si="2"/>
        <v>8.3094000000000001</v>
      </c>
      <c r="L143" s="17">
        <v>12.11</v>
      </c>
      <c r="M143" s="20"/>
      <c r="N143" s="22"/>
    </row>
    <row r="144" spans="1:14">
      <c r="A144" s="1" t="s">
        <v>136</v>
      </c>
      <c r="B144" s="1" t="s">
        <v>154</v>
      </c>
      <c r="C144" s="1" t="s">
        <v>13</v>
      </c>
      <c r="D144" s="1">
        <v>30.961400000000001</v>
      </c>
      <c r="E144" s="1">
        <v>36</v>
      </c>
      <c r="F144" s="1">
        <v>86</v>
      </c>
      <c r="G144" s="1">
        <v>32.410499999999999</v>
      </c>
      <c r="H144" s="1">
        <v>36</v>
      </c>
      <c r="I144" s="8">
        <v>90.03</v>
      </c>
      <c r="J144" s="1" t="s">
        <v>14</v>
      </c>
      <c r="K144" s="12">
        <v>40</v>
      </c>
      <c r="L144" s="17">
        <v>42</v>
      </c>
      <c r="M144" s="18"/>
      <c r="N144" s="22"/>
    </row>
    <row r="145" spans="1:14">
      <c r="A145" s="1" t="s">
        <v>136</v>
      </c>
      <c r="B145" s="15" t="s">
        <v>155</v>
      </c>
      <c r="C145" s="1" t="s">
        <v>13</v>
      </c>
      <c r="D145" s="1">
        <v>2.3134000000000001</v>
      </c>
      <c r="E145" s="1">
        <v>2.4</v>
      </c>
      <c r="F145" s="1">
        <v>96.39</v>
      </c>
      <c r="G145" s="1">
        <v>3.0865</v>
      </c>
      <c r="H145" s="1">
        <v>2.8</v>
      </c>
      <c r="I145" s="4">
        <v>110.23</v>
      </c>
      <c r="J145" s="1" t="s">
        <v>14</v>
      </c>
      <c r="K145" s="12">
        <v>3</v>
      </c>
      <c r="L145" s="17">
        <v>3.15</v>
      </c>
      <c r="M145" s="18"/>
      <c r="N145" s="22"/>
    </row>
    <row r="146" spans="1:14">
      <c r="A146" s="1" t="s">
        <v>136</v>
      </c>
      <c r="B146" s="1" t="s">
        <v>156</v>
      </c>
      <c r="C146" s="1" t="s">
        <v>13</v>
      </c>
      <c r="D146" s="1">
        <v>1.6344000000000001</v>
      </c>
      <c r="E146" s="1">
        <v>2</v>
      </c>
      <c r="F146" s="1">
        <v>81.72</v>
      </c>
      <c r="G146" s="1">
        <v>1.2117</v>
      </c>
      <c r="H146" s="1">
        <v>2</v>
      </c>
      <c r="I146" s="1">
        <v>60.59</v>
      </c>
      <c r="J146" s="1" t="s">
        <v>14</v>
      </c>
      <c r="K146" s="12">
        <f t="shared" si="2"/>
        <v>1.45404</v>
      </c>
      <c r="L146" s="17">
        <v>2</v>
      </c>
      <c r="M146" s="18"/>
      <c r="N146" s="22"/>
    </row>
    <row r="147" spans="1:14">
      <c r="A147" s="1" t="s">
        <v>136</v>
      </c>
      <c r="B147" s="1" t="s">
        <v>157</v>
      </c>
      <c r="C147" s="1" t="s">
        <v>13</v>
      </c>
      <c r="D147" s="1">
        <v>2.9278</v>
      </c>
      <c r="E147" s="1">
        <v>3.6</v>
      </c>
      <c r="F147" s="1">
        <v>81.33</v>
      </c>
      <c r="G147" s="1">
        <v>4.4340000000000002</v>
      </c>
      <c r="H147" s="1">
        <v>5</v>
      </c>
      <c r="I147" s="1">
        <v>88.68</v>
      </c>
      <c r="J147" s="1" t="s">
        <v>14</v>
      </c>
      <c r="K147" s="12">
        <v>5.4</v>
      </c>
      <c r="L147" s="17">
        <v>5.4</v>
      </c>
      <c r="M147" s="18"/>
      <c r="N147" s="22"/>
    </row>
    <row r="148" spans="1:14">
      <c r="A148" s="1" t="s">
        <v>136</v>
      </c>
      <c r="B148" s="1" t="s">
        <v>158</v>
      </c>
      <c r="C148" s="1" t="s">
        <v>13</v>
      </c>
      <c r="D148" s="1">
        <v>3.4620000000000002</v>
      </c>
      <c r="E148" s="1">
        <v>3.96</v>
      </c>
      <c r="F148" s="1">
        <v>87.42</v>
      </c>
      <c r="G148" s="1">
        <v>2.4097</v>
      </c>
      <c r="H148" s="1">
        <v>4.5</v>
      </c>
      <c r="I148" s="1">
        <v>53.55</v>
      </c>
      <c r="J148" s="1" t="s">
        <v>14</v>
      </c>
      <c r="K148" s="12">
        <f t="shared" si="2"/>
        <v>2.8916399999999998</v>
      </c>
      <c r="L148" s="17">
        <v>3.29</v>
      </c>
      <c r="M148" s="18"/>
      <c r="N148" s="22"/>
    </row>
    <row r="149" spans="1:14">
      <c r="A149" s="1" t="s">
        <v>136</v>
      </c>
      <c r="B149" s="1" t="s">
        <v>159</v>
      </c>
      <c r="C149" s="1"/>
      <c r="D149" s="1">
        <v>4.6676000000000002</v>
      </c>
      <c r="E149" s="1">
        <v>6</v>
      </c>
      <c r="F149" s="1">
        <v>77.790000000000006</v>
      </c>
      <c r="G149" s="1">
        <v>4.0861999999999998</v>
      </c>
      <c r="H149" s="1">
        <v>5.4</v>
      </c>
      <c r="I149" s="1">
        <v>75.67</v>
      </c>
      <c r="J149" s="5" t="s">
        <v>21</v>
      </c>
      <c r="K149" s="12">
        <f t="shared" si="2"/>
        <v>4.9034399999999998</v>
      </c>
      <c r="L149" s="17"/>
      <c r="M149" s="18"/>
      <c r="N149" s="22" t="s">
        <v>218</v>
      </c>
    </row>
    <row r="150" spans="1:14">
      <c r="A150" s="1" t="s">
        <v>136</v>
      </c>
      <c r="B150" s="15" t="s">
        <v>160</v>
      </c>
      <c r="C150" s="1" t="s">
        <v>13</v>
      </c>
      <c r="D150" s="1">
        <v>1.2565999999999999</v>
      </c>
      <c r="E150" s="1">
        <v>1.6</v>
      </c>
      <c r="F150" s="1">
        <v>78.540000000000006</v>
      </c>
      <c r="G150" s="1">
        <v>1.0749</v>
      </c>
      <c r="H150" s="1">
        <v>1.6</v>
      </c>
      <c r="I150" s="1">
        <v>67.180000000000007</v>
      </c>
      <c r="J150" s="1" t="s">
        <v>14</v>
      </c>
      <c r="K150" s="12">
        <v>1.2</v>
      </c>
      <c r="L150" s="17">
        <v>1.33</v>
      </c>
      <c r="M150" s="18"/>
      <c r="N150" s="22"/>
    </row>
    <row r="151" spans="1:14">
      <c r="A151" s="1" t="s">
        <v>136</v>
      </c>
      <c r="B151" s="1" t="s">
        <v>161</v>
      </c>
      <c r="C151" s="1" t="s">
        <v>13</v>
      </c>
      <c r="D151" s="1">
        <v>19.739599999999999</v>
      </c>
      <c r="E151" s="1">
        <v>18</v>
      </c>
      <c r="F151" s="1">
        <v>109.66</v>
      </c>
      <c r="G151" s="1">
        <v>21.110800000000001</v>
      </c>
      <c r="H151" s="1">
        <v>24</v>
      </c>
      <c r="I151" s="1">
        <v>87.96</v>
      </c>
      <c r="J151" s="1" t="s">
        <v>14</v>
      </c>
      <c r="K151" s="12">
        <f t="shared" si="2"/>
        <v>25.33296</v>
      </c>
      <c r="L151" s="17">
        <v>28</v>
      </c>
      <c r="M151" s="20"/>
      <c r="N151" s="22"/>
    </row>
    <row r="152" spans="1:14">
      <c r="A152" s="1" t="s">
        <v>136</v>
      </c>
      <c r="B152" s="1" t="s">
        <v>162</v>
      </c>
      <c r="C152" s="1" t="s">
        <v>13</v>
      </c>
      <c r="D152" s="1">
        <v>8.6822999999999997</v>
      </c>
      <c r="E152" s="1">
        <v>10</v>
      </c>
      <c r="F152" s="1">
        <v>86.82</v>
      </c>
      <c r="G152" s="1">
        <v>3.8740000000000001</v>
      </c>
      <c r="H152" s="1">
        <v>10</v>
      </c>
      <c r="I152" s="1">
        <v>38.74</v>
      </c>
      <c r="J152" s="1" t="s">
        <v>14</v>
      </c>
      <c r="K152" s="12">
        <f t="shared" si="2"/>
        <v>4.6487999999999996</v>
      </c>
      <c r="L152" s="17">
        <v>9.9600000000000009</v>
      </c>
      <c r="M152" s="20"/>
      <c r="N152" s="22"/>
    </row>
    <row r="153" spans="1:14">
      <c r="A153" s="1" t="s">
        <v>136</v>
      </c>
      <c r="B153" s="1" t="s">
        <v>163</v>
      </c>
      <c r="C153" s="1" t="s">
        <v>13</v>
      </c>
      <c r="D153" s="1">
        <v>6.9090999999999996</v>
      </c>
      <c r="E153" s="1">
        <v>5.6</v>
      </c>
      <c r="F153" s="1">
        <v>123.38</v>
      </c>
      <c r="G153" s="1">
        <v>21.550799999999999</v>
      </c>
      <c r="H153" s="1">
        <v>26.2</v>
      </c>
      <c r="I153" s="1">
        <v>82.25</v>
      </c>
      <c r="J153" s="1" t="s">
        <v>14</v>
      </c>
      <c r="K153" s="12">
        <f t="shared" si="2"/>
        <v>25.860959999999999</v>
      </c>
      <c r="L153" s="17">
        <v>27</v>
      </c>
      <c r="M153" s="18"/>
      <c r="N153" s="22"/>
    </row>
    <row r="154" spans="1:14">
      <c r="A154" s="1" t="s">
        <v>136</v>
      </c>
      <c r="B154" s="1" t="s">
        <v>164</v>
      </c>
      <c r="C154" s="1" t="s">
        <v>13</v>
      </c>
      <c r="D154" s="1">
        <v>29.759699999999999</v>
      </c>
      <c r="E154" s="1">
        <v>32</v>
      </c>
      <c r="F154" s="1">
        <v>93</v>
      </c>
      <c r="G154" s="1">
        <v>32.368200000000002</v>
      </c>
      <c r="H154" s="1">
        <v>36</v>
      </c>
      <c r="I154" s="1">
        <v>89.91</v>
      </c>
      <c r="J154" s="1" t="s">
        <v>14</v>
      </c>
      <c r="K154" s="12">
        <v>39.5</v>
      </c>
      <c r="L154" s="17">
        <v>39.5</v>
      </c>
      <c r="M154" s="18"/>
      <c r="N154" s="22"/>
    </row>
    <row r="155" spans="1:14">
      <c r="A155" s="1" t="s">
        <v>136</v>
      </c>
      <c r="B155" s="15" t="s">
        <v>165</v>
      </c>
      <c r="C155" s="1"/>
      <c r="D155" s="1">
        <v>4.9943999999999997</v>
      </c>
      <c r="E155" s="1">
        <v>5.6</v>
      </c>
      <c r="F155" s="1">
        <v>89.19</v>
      </c>
      <c r="G155" s="1">
        <v>5.3986000000000001</v>
      </c>
      <c r="H155" s="1">
        <v>5.4</v>
      </c>
      <c r="I155" s="8">
        <v>99.97</v>
      </c>
      <c r="J155" s="5" t="s">
        <v>21</v>
      </c>
      <c r="K155" s="12">
        <v>6</v>
      </c>
      <c r="L155" s="17"/>
      <c r="M155" s="18"/>
      <c r="N155" s="22" t="s">
        <v>218</v>
      </c>
    </row>
    <row r="156" spans="1:14">
      <c r="A156" s="1" t="s">
        <v>136</v>
      </c>
      <c r="B156" s="1" t="s">
        <v>166</v>
      </c>
      <c r="C156" s="1" t="s">
        <v>13</v>
      </c>
      <c r="D156" s="1">
        <v>4.6871999999999998</v>
      </c>
      <c r="E156" s="1">
        <v>5.2</v>
      </c>
      <c r="F156" s="1">
        <v>90.14</v>
      </c>
      <c r="G156" s="1">
        <v>0.96799999999999997</v>
      </c>
      <c r="H156" s="1">
        <v>3.6</v>
      </c>
      <c r="I156" s="1">
        <v>26.89</v>
      </c>
      <c r="J156" s="1" t="s">
        <v>14</v>
      </c>
      <c r="K156" s="12">
        <f t="shared" si="2"/>
        <v>1.1616</v>
      </c>
      <c r="L156" s="17">
        <v>3.6</v>
      </c>
      <c r="M156" s="20"/>
      <c r="N156" s="22"/>
    </row>
    <row r="157" spans="1:14">
      <c r="A157" s="1" t="s">
        <v>136</v>
      </c>
      <c r="B157" s="1" t="s">
        <v>167</v>
      </c>
      <c r="C157" s="1" t="s">
        <v>13</v>
      </c>
      <c r="D157" s="1">
        <v>1.9498</v>
      </c>
      <c r="E157" s="1">
        <v>2.4</v>
      </c>
      <c r="F157" s="1">
        <v>81.239999999999995</v>
      </c>
      <c r="G157" s="1">
        <v>2.9062000000000001</v>
      </c>
      <c r="H157" s="1">
        <v>3.6</v>
      </c>
      <c r="I157" s="1">
        <v>80.73</v>
      </c>
      <c r="J157" s="1" t="s">
        <v>14</v>
      </c>
      <c r="K157" s="12">
        <f t="shared" si="2"/>
        <v>3.4874399999999999</v>
      </c>
      <c r="L157" s="17">
        <v>3.53</v>
      </c>
      <c r="M157" s="18"/>
      <c r="N157" s="22"/>
    </row>
    <row r="158" spans="1:14">
      <c r="A158" s="1" t="s">
        <v>136</v>
      </c>
      <c r="B158" s="1" t="s">
        <v>168</v>
      </c>
      <c r="C158" s="1" t="s">
        <v>13</v>
      </c>
      <c r="D158" s="1">
        <v>5.8746999999999998</v>
      </c>
      <c r="E158" s="1">
        <v>7</v>
      </c>
      <c r="F158" s="1">
        <v>83.92</v>
      </c>
      <c r="G158" s="1">
        <v>6.53</v>
      </c>
      <c r="H158" s="1">
        <v>6.6</v>
      </c>
      <c r="I158" s="8">
        <v>98.94</v>
      </c>
      <c r="J158" s="1" t="s">
        <v>14</v>
      </c>
      <c r="K158" s="12">
        <f t="shared" si="2"/>
        <v>7.8360000000000003</v>
      </c>
      <c r="L158" s="17">
        <v>9</v>
      </c>
      <c r="M158" s="18"/>
      <c r="N158" s="22"/>
    </row>
    <row r="159" spans="1:14">
      <c r="A159" s="3" t="s">
        <v>136</v>
      </c>
      <c r="B159" s="3" t="s">
        <v>169</v>
      </c>
      <c r="C159" s="3" t="s">
        <v>13</v>
      </c>
      <c r="D159" s="3"/>
      <c r="E159" s="3"/>
      <c r="F159" s="3"/>
      <c r="G159" s="3">
        <v>1.9662999999999999</v>
      </c>
      <c r="H159" s="3">
        <v>2.2799999999999998</v>
      </c>
      <c r="I159" s="3">
        <v>86.24</v>
      </c>
      <c r="J159" s="3" t="s">
        <v>14</v>
      </c>
      <c r="K159" s="12">
        <v>5.7</v>
      </c>
      <c r="L159" s="17">
        <v>8.4</v>
      </c>
      <c r="M159" s="20"/>
      <c r="N159" s="22"/>
    </row>
    <row r="160" spans="1:14">
      <c r="A160" s="3" t="s">
        <v>136</v>
      </c>
      <c r="B160" s="3" t="s">
        <v>170</v>
      </c>
      <c r="C160" s="3" t="s">
        <v>13</v>
      </c>
      <c r="D160" s="3"/>
      <c r="E160" s="3"/>
      <c r="F160" s="3"/>
      <c r="G160" s="3">
        <v>1.7423999999999999</v>
      </c>
      <c r="H160" s="3">
        <v>1.5</v>
      </c>
      <c r="I160" s="7">
        <v>116.16</v>
      </c>
      <c r="J160" s="3" t="s">
        <v>14</v>
      </c>
      <c r="K160" s="12">
        <v>4.8</v>
      </c>
      <c r="L160" s="17">
        <v>5.99</v>
      </c>
      <c r="M160" s="18"/>
      <c r="N160" s="22"/>
    </row>
    <row r="161" spans="1:14">
      <c r="A161" s="3" t="s">
        <v>136</v>
      </c>
      <c r="B161" s="3" t="s">
        <v>171</v>
      </c>
      <c r="C161" s="3" t="s">
        <v>13</v>
      </c>
      <c r="D161" s="3"/>
      <c r="E161" s="3"/>
      <c r="F161" s="3"/>
      <c r="G161" s="3">
        <v>0.96330000000000005</v>
      </c>
      <c r="H161" s="3">
        <v>1.2</v>
      </c>
      <c r="I161" s="3">
        <v>80.28</v>
      </c>
      <c r="J161" s="3" t="s">
        <v>14</v>
      </c>
      <c r="K161" s="12">
        <v>2.7</v>
      </c>
      <c r="L161" s="17">
        <v>3.6</v>
      </c>
      <c r="M161" s="18"/>
      <c r="N161" s="22"/>
    </row>
    <row r="162" spans="1:14">
      <c r="A162" s="1" t="s">
        <v>172</v>
      </c>
      <c r="B162" s="1" t="s">
        <v>173</v>
      </c>
      <c r="C162" s="1" t="s">
        <v>13</v>
      </c>
      <c r="D162" s="1">
        <v>4.4291999999999998</v>
      </c>
      <c r="E162" s="1">
        <v>5.6</v>
      </c>
      <c r="F162" s="1">
        <v>79.09</v>
      </c>
      <c r="G162" s="1">
        <v>6.1493000000000002</v>
      </c>
      <c r="H162" s="1">
        <v>6.6</v>
      </c>
      <c r="I162" s="8">
        <v>93.17</v>
      </c>
      <c r="J162" s="1" t="s">
        <v>14</v>
      </c>
      <c r="K162" s="12">
        <f t="shared" si="2"/>
        <v>7.3791599999999997</v>
      </c>
      <c r="L162" s="17">
        <v>21.5</v>
      </c>
      <c r="M162" s="20"/>
      <c r="N162" s="22"/>
    </row>
    <row r="163" spans="1:14">
      <c r="A163" s="1" t="s">
        <v>172</v>
      </c>
      <c r="B163" s="1" t="s">
        <v>174</v>
      </c>
      <c r="C163" s="1" t="s">
        <v>13</v>
      </c>
      <c r="D163" s="1">
        <v>4.0029000000000003</v>
      </c>
      <c r="E163" s="1">
        <v>6</v>
      </c>
      <c r="F163" s="1">
        <v>66.72</v>
      </c>
      <c r="G163" s="1">
        <v>3.5630999999999999</v>
      </c>
      <c r="H163" s="1">
        <v>4.2</v>
      </c>
      <c r="I163" s="1">
        <v>84.84</v>
      </c>
      <c r="J163" s="1" t="s">
        <v>14</v>
      </c>
      <c r="K163" s="12">
        <f t="shared" si="2"/>
        <v>4.2757199999999997</v>
      </c>
      <c r="L163" s="17">
        <v>4.2</v>
      </c>
      <c r="M163" s="18"/>
      <c r="N163" s="22"/>
    </row>
    <row r="164" spans="1:14">
      <c r="A164" s="1" t="s">
        <v>172</v>
      </c>
      <c r="B164" s="1" t="s">
        <v>234</v>
      </c>
      <c r="C164" s="1" t="s">
        <v>13</v>
      </c>
      <c r="D164" s="1">
        <v>28.407</v>
      </c>
      <c r="E164" s="1">
        <v>36</v>
      </c>
      <c r="F164" s="1">
        <v>78.91</v>
      </c>
      <c r="G164" s="1">
        <v>154.91329999999999</v>
      </c>
      <c r="H164" s="1">
        <v>168</v>
      </c>
      <c r="I164" s="8">
        <v>92.21</v>
      </c>
      <c r="J164" s="1" t="s">
        <v>14</v>
      </c>
      <c r="K164" s="12">
        <v>186</v>
      </c>
      <c r="L164" s="17">
        <v>424</v>
      </c>
      <c r="M164" s="20"/>
      <c r="N164" s="22"/>
    </row>
    <row r="165" spans="1:14">
      <c r="A165" s="1" t="s">
        <v>172</v>
      </c>
      <c r="B165" s="1" t="s">
        <v>175</v>
      </c>
      <c r="C165" s="1" t="s">
        <v>13</v>
      </c>
      <c r="D165" s="1">
        <v>1.794</v>
      </c>
      <c r="E165" s="1">
        <v>1.8</v>
      </c>
      <c r="F165" s="1">
        <v>99.67</v>
      </c>
      <c r="G165" s="1">
        <v>1.5036</v>
      </c>
      <c r="H165" s="1">
        <v>2</v>
      </c>
      <c r="I165" s="1">
        <v>75.180000000000007</v>
      </c>
      <c r="J165" s="1" t="s">
        <v>14</v>
      </c>
      <c r="K165" s="12">
        <f t="shared" si="2"/>
        <v>1.8043199999999999</v>
      </c>
      <c r="L165" s="17">
        <v>2.2000000000000002</v>
      </c>
      <c r="M165" s="18"/>
      <c r="N165" s="22"/>
    </row>
    <row r="166" spans="1:14">
      <c r="A166" s="1" t="s">
        <v>172</v>
      </c>
      <c r="B166" s="1" t="s">
        <v>236</v>
      </c>
      <c r="C166" s="1" t="s">
        <v>13</v>
      </c>
      <c r="D166" s="1">
        <v>9.0268999999999995</v>
      </c>
      <c r="E166" s="1">
        <v>10</v>
      </c>
      <c r="F166" s="1">
        <v>90.27</v>
      </c>
      <c r="G166" s="1">
        <v>6.4776999999999996</v>
      </c>
      <c r="H166" s="1">
        <v>12</v>
      </c>
      <c r="I166" s="1">
        <v>53.98</v>
      </c>
      <c r="J166" s="1" t="s">
        <v>14</v>
      </c>
      <c r="K166" s="12">
        <f t="shared" si="2"/>
        <v>7.7732399999999995</v>
      </c>
      <c r="L166" s="17">
        <v>15</v>
      </c>
      <c r="M166" s="20"/>
      <c r="N166" s="22"/>
    </row>
    <row r="167" spans="1:14">
      <c r="A167" s="1" t="s">
        <v>172</v>
      </c>
      <c r="B167" s="1" t="s">
        <v>176</v>
      </c>
      <c r="C167" s="1" t="s">
        <v>13</v>
      </c>
      <c r="D167" s="1">
        <v>3.2913000000000001</v>
      </c>
      <c r="E167" s="1">
        <v>4</v>
      </c>
      <c r="F167" s="1">
        <v>82.28</v>
      </c>
      <c r="G167" s="1">
        <v>2.3639000000000001</v>
      </c>
      <c r="H167" s="1">
        <v>4</v>
      </c>
      <c r="I167" s="1">
        <v>59.1</v>
      </c>
      <c r="J167" s="1" t="s">
        <v>14</v>
      </c>
      <c r="K167" s="12">
        <f t="shared" si="2"/>
        <v>2.8366799999999999</v>
      </c>
      <c r="L167" s="17">
        <v>5</v>
      </c>
      <c r="M167" s="20"/>
      <c r="N167" s="22"/>
    </row>
    <row r="168" spans="1:14">
      <c r="A168" s="1" t="s">
        <v>172</v>
      </c>
      <c r="B168" s="1" t="s">
        <v>177</v>
      </c>
      <c r="C168" s="1" t="s">
        <v>13</v>
      </c>
      <c r="D168" s="1">
        <v>2.0236999999999998</v>
      </c>
      <c r="E168" s="1">
        <v>3.3</v>
      </c>
      <c r="F168" s="1">
        <v>61.32</v>
      </c>
      <c r="G168" s="1">
        <v>1.4267000000000001</v>
      </c>
      <c r="H168" s="1">
        <v>2.4</v>
      </c>
      <c r="I168" s="1">
        <v>59.45</v>
      </c>
      <c r="J168" s="1" t="s">
        <v>14</v>
      </c>
      <c r="K168" s="12">
        <f t="shared" si="2"/>
        <v>1.71204</v>
      </c>
      <c r="L168" s="17">
        <v>3.5</v>
      </c>
      <c r="M168" s="18"/>
      <c r="N168" s="22"/>
    </row>
    <row r="169" spans="1:14">
      <c r="A169" s="1" t="s">
        <v>172</v>
      </c>
      <c r="B169" s="1" t="s">
        <v>178</v>
      </c>
      <c r="C169" s="1" t="s">
        <v>13</v>
      </c>
      <c r="D169" s="1">
        <v>1.1849000000000001</v>
      </c>
      <c r="E169" s="1">
        <v>1.6</v>
      </c>
      <c r="F169" s="1">
        <v>74.06</v>
      </c>
      <c r="G169" s="1">
        <v>1.1256999999999999</v>
      </c>
      <c r="H169" s="1">
        <v>1.6</v>
      </c>
      <c r="I169" s="1">
        <v>70.36</v>
      </c>
      <c r="J169" s="1" t="s">
        <v>14</v>
      </c>
      <c r="K169" s="12">
        <f t="shared" si="2"/>
        <v>1.3508399999999998</v>
      </c>
      <c r="L169" s="17">
        <v>1.8</v>
      </c>
      <c r="M169" s="18"/>
      <c r="N169" s="22"/>
    </row>
    <row r="170" spans="1:14">
      <c r="A170" s="1" t="s">
        <v>172</v>
      </c>
      <c r="B170" s="1" t="s">
        <v>179</v>
      </c>
      <c r="C170" s="1" t="s">
        <v>13</v>
      </c>
      <c r="D170" s="1">
        <v>6.0155000000000003</v>
      </c>
      <c r="E170" s="1">
        <v>7.6</v>
      </c>
      <c r="F170" s="1">
        <v>79.150000000000006</v>
      </c>
      <c r="G170" s="1">
        <v>6.3009000000000004</v>
      </c>
      <c r="H170" s="1">
        <v>7.2</v>
      </c>
      <c r="I170" s="1">
        <v>87.51</v>
      </c>
      <c r="J170" s="1" t="s">
        <v>14</v>
      </c>
      <c r="K170" s="12">
        <f t="shared" si="2"/>
        <v>7.5610800000000005</v>
      </c>
      <c r="L170" s="17">
        <v>8.6</v>
      </c>
      <c r="M170" s="18"/>
      <c r="N170" s="22"/>
    </row>
    <row r="171" spans="1:14">
      <c r="A171" s="1" t="s">
        <v>172</v>
      </c>
      <c r="B171" s="1" t="s">
        <v>180</v>
      </c>
      <c r="C171" s="1"/>
      <c r="D171" s="1">
        <v>4.5655000000000001</v>
      </c>
      <c r="E171" s="1">
        <v>3</v>
      </c>
      <c r="F171" s="1">
        <v>152.18</v>
      </c>
      <c r="G171" s="1">
        <v>2.9794</v>
      </c>
      <c r="H171" s="1">
        <v>4.8</v>
      </c>
      <c r="I171" s="1">
        <v>62.07</v>
      </c>
      <c r="J171" s="5" t="s">
        <v>21</v>
      </c>
      <c r="K171" s="12">
        <f t="shared" si="2"/>
        <v>3.5752799999999998</v>
      </c>
      <c r="L171" s="17"/>
      <c r="M171" s="18"/>
      <c r="N171" s="22" t="s">
        <v>216</v>
      </c>
    </row>
    <row r="172" spans="1:14">
      <c r="A172" s="6" t="s">
        <v>172</v>
      </c>
      <c r="B172" s="10" t="s">
        <v>181</v>
      </c>
      <c r="C172" s="1"/>
      <c r="D172" s="1">
        <v>1.6973</v>
      </c>
      <c r="E172" s="1">
        <v>1.8</v>
      </c>
      <c r="F172" s="1">
        <v>94.29</v>
      </c>
      <c r="G172" s="1">
        <v>1.3534999999999999</v>
      </c>
      <c r="H172" s="1">
        <v>1.54</v>
      </c>
      <c r="I172" s="1">
        <v>87.89</v>
      </c>
      <c r="J172" s="5" t="s">
        <v>21</v>
      </c>
      <c r="K172" s="12">
        <v>1.5</v>
      </c>
      <c r="L172" s="17"/>
      <c r="M172" s="18"/>
      <c r="N172" s="22" t="s">
        <v>217</v>
      </c>
    </row>
    <row r="173" spans="1:14">
      <c r="A173" s="1" t="s">
        <v>172</v>
      </c>
      <c r="B173" s="1" t="s">
        <v>182</v>
      </c>
      <c r="C173" s="1" t="s">
        <v>13</v>
      </c>
      <c r="D173" s="1">
        <v>4.8436000000000003</v>
      </c>
      <c r="E173" s="1">
        <v>5.6</v>
      </c>
      <c r="F173" s="1">
        <v>86.49</v>
      </c>
      <c r="G173" s="1">
        <v>4.5198999999999998</v>
      </c>
      <c r="H173" s="1">
        <v>6</v>
      </c>
      <c r="I173" s="1">
        <v>75.33</v>
      </c>
      <c r="J173" s="1" t="s">
        <v>14</v>
      </c>
      <c r="K173" s="12">
        <f t="shared" si="2"/>
        <v>5.4238799999999996</v>
      </c>
      <c r="L173" s="17">
        <v>6.6</v>
      </c>
      <c r="M173" s="18"/>
      <c r="N173" s="22"/>
    </row>
    <row r="174" spans="1:14">
      <c r="A174" s="1" t="s">
        <v>172</v>
      </c>
      <c r="B174" s="1" t="s">
        <v>183</v>
      </c>
      <c r="C174" s="1" t="s">
        <v>13</v>
      </c>
      <c r="D174" s="1">
        <v>1.42</v>
      </c>
      <c r="E174" s="1">
        <v>1.8</v>
      </c>
      <c r="F174" s="1">
        <v>78.89</v>
      </c>
      <c r="G174" s="1">
        <v>1.4214</v>
      </c>
      <c r="H174" s="1">
        <v>1.8</v>
      </c>
      <c r="I174" s="1">
        <v>78.97</v>
      </c>
      <c r="J174" s="1" t="s">
        <v>14</v>
      </c>
      <c r="K174" s="12">
        <f t="shared" si="2"/>
        <v>1.7056799999999999</v>
      </c>
      <c r="L174" s="17">
        <v>2.42</v>
      </c>
      <c r="M174" s="18"/>
      <c r="N174" s="22"/>
    </row>
    <row r="175" spans="1:14">
      <c r="A175" s="1" t="s">
        <v>172</v>
      </c>
      <c r="B175" s="1" t="s">
        <v>184</v>
      </c>
      <c r="C175" s="1" t="s">
        <v>13</v>
      </c>
      <c r="D175" s="1">
        <v>2.1276999999999999</v>
      </c>
      <c r="E175" s="1">
        <v>4</v>
      </c>
      <c r="F175" s="1">
        <v>53.19</v>
      </c>
      <c r="G175" s="1">
        <v>1.8915999999999999</v>
      </c>
      <c r="H175" s="1">
        <v>3</v>
      </c>
      <c r="I175" s="1">
        <v>63.05</v>
      </c>
      <c r="J175" s="1" t="s">
        <v>14</v>
      </c>
      <c r="K175" s="12">
        <f t="shared" si="2"/>
        <v>2.2699199999999999</v>
      </c>
      <c r="L175" s="17">
        <v>3</v>
      </c>
      <c r="M175" s="18"/>
      <c r="N175" s="22"/>
    </row>
    <row r="176" spans="1:14">
      <c r="A176" s="1" t="s">
        <v>172</v>
      </c>
      <c r="B176" s="1" t="s">
        <v>185</v>
      </c>
      <c r="C176" s="1" t="s">
        <v>13</v>
      </c>
      <c r="D176" s="1">
        <v>1.6404000000000001</v>
      </c>
      <c r="E176" s="1">
        <v>1.8</v>
      </c>
      <c r="F176" s="1">
        <v>91.13</v>
      </c>
      <c r="G176" s="1">
        <v>1.7419</v>
      </c>
      <c r="H176" s="1">
        <v>2</v>
      </c>
      <c r="I176" s="1">
        <v>87.1</v>
      </c>
      <c r="J176" s="1" t="s">
        <v>14</v>
      </c>
      <c r="K176" s="12">
        <f t="shared" si="2"/>
        <v>2.0902799999999999</v>
      </c>
      <c r="L176" s="17">
        <v>2.4</v>
      </c>
      <c r="M176" s="18"/>
      <c r="N176" s="22"/>
    </row>
    <row r="177" spans="1:14">
      <c r="A177" s="1" t="s">
        <v>172</v>
      </c>
      <c r="B177" s="1" t="s">
        <v>186</v>
      </c>
      <c r="C177" s="1" t="s">
        <v>13</v>
      </c>
      <c r="D177" s="1">
        <v>5.3183999999999996</v>
      </c>
      <c r="E177" s="1">
        <v>5.5</v>
      </c>
      <c r="F177" s="1">
        <v>96.7</v>
      </c>
      <c r="G177" s="1">
        <v>4.0625</v>
      </c>
      <c r="H177" s="1">
        <v>4.8</v>
      </c>
      <c r="I177" s="1">
        <v>84.64</v>
      </c>
      <c r="J177" s="1" t="s">
        <v>14</v>
      </c>
      <c r="K177" s="12">
        <f t="shared" si="2"/>
        <v>4.875</v>
      </c>
      <c r="L177" s="17">
        <v>5.4</v>
      </c>
      <c r="M177" s="18"/>
      <c r="N177" s="22"/>
    </row>
    <row r="178" spans="1:14">
      <c r="A178" s="1" t="s">
        <v>172</v>
      </c>
      <c r="B178" s="1" t="s">
        <v>187</v>
      </c>
      <c r="C178" s="1"/>
      <c r="D178" s="1">
        <v>5.7081</v>
      </c>
      <c r="E178" s="1">
        <v>6.6</v>
      </c>
      <c r="F178" s="1">
        <v>86.49</v>
      </c>
      <c r="G178" s="1">
        <v>3.3184</v>
      </c>
      <c r="H178" s="1">
        <v>6.6</v>
      </c>
      <c r="I178" s="1">
        <v>50.28</v>
      </c>
      <c r="J178" s="5" t="s">
        <v>21</v>
      </c>
      <c r="K178" s="12">
        <f t="shared" si="2"/>
        <v>3.9820799999999998</v>
      </c>
      <c r="L178" s="17"/>
      <c r="M178" s="18"/>
      <c r="N178" s="22" t="s">
        <v>216</v>
      </c>
    </row>
    <row r="179" spans="1:14">
      <c r="A179" s="1" t="s">
        <v>172</v>
      </c>
      <c r="B179" s="1" t="s">
        <v>188</v>
      </c>
      <c r="C179" s="1"/>
      <c r="D179" s="1">
        <v>3.3660000000000001</v>
      </c>
      <c r="E179" s="1">
        <v>2.8</v>
      </c>
      <c r="F179" s="1">
        <v>120.21</v>
      </c>
      <c r="G179" s="1">
        <v>3.7690000000000001</v>
      </c>
      <c r="H179" s="1">
        <v>4.5</v>
      </c>
      <c r="I179" s="1">
        <v>83.76</v>
      </c>
      <c r="J179" s="5" t="s">
        <v>21</v>
      </c>
      <c r="K179" s="12">
        <f t="shared" si="2"/>
        <v>4.5228000000000002</v>
      </c>
      <c r="L179" s="17"/>
      <c r="M179" s="18"/>
      <c r="N179" s="22" t="s">
        <v>216</v>
      </c>
    </row>
    <row r="180" spans="1:14">
      <c r="A180" s="1" t="s">
        <v>172</v>
      </c>
      <c r="B180" s="1" t="s">
        <v>189</v>
      </c>
      <c r="C180" s="1" t="s">
        <v>13</v>
      </c>
      <c r="D180" s="1">
        <v>1.9008</v>
      </c>
      <c r="E180" s="1">
        <v>2</v>
      </c>
      <c r="F180" s="1">
        <v>95.04</v>
      </c>
      <c r="G180" s="1">
        <v>1.8432999999999999</v>
      </c>
      <c r="H180" s="1">
        <v>1.7</v>
      </c>
      <c r="I180" s="4">
        <v>108.43</v>
      </c>
      <c r="J180" s="5" t="s">
        <v>21</v>
      </c>
      <c r="K180" s="13">
        <v>1.92</v>
      </c>
      <c r="L180" s="17">
        <v>1.92</v>
      </c>
      <c r="M180" s="18"/>
      <c r="N180" s="22"/>
    </row>
    <row r="181" spans="1:14">
      <c r="A181" s="1" t="s">
        <v>172</v>
      </c>
      <c r="B181" s="1" t="s">
        <v>190</v>
      </c>
      <c r="C181" s="1" t="s">
        <v>13</v>
      </c>
      <c r="D181" s="1">
        <v>2.9992999999999999</v>
      </c>
      <c r="E181" s="1">
        <v>3</v>
      </c>
      <c r="F181" s="1">
        <v>99.98</v>
      </c>
      <c r="G181" s="1">
        <v>2.5554999999999999</v>
      </c>
      <c r="H181" s="1">
        <v>3.6</v>
      </c>
      <c r="I181" s="1">
        <v>70.989999999999995</v>
      </c>
      <c r="J181" s="1" t="s">
        <v>14</v>
      </c>
      <c r="K181" s="12">
        <v>3.4</v>
      </c>
      <c r="L181" s="17">
        <v>3.4</v>
      </c>
      <c r="M181" s="18"/>
      <c r="N181" s="22"/>
    </row>
    <row r="182" spans="1:14">
      <c r="A182" s="1" t="s">
        <v>172</v>
      </c>
      <c r="B182" s="1" t="s">
        <v>235</v>
      </c>
      <c r="C182" s="1" t="s">
        <v>13</v>
      </c>
      <c r="D182" s="1">
        <v>23.2178</v>
      </c>
      <c r="E182" s="1">
        <v>22.5</v>
      </c>
      <c r="F182" s="1">
        <v>103.19</v>
      </c>
      <c r="G182" s="1">
        <v>173.05459999999999</v>
      </c>
      <c r="H182" s="1">
        <v>204</v>
      </c>
      <c r="I182" s="1">
        <v>84.83</v>
      </c>
      <c r="J182" s="1" t="s">
        <v>14</v>
      </c>
      <c r="K182" s="12">
        <v>210</v>
      </c>
      <c r="L182" s="17">
        <v>240</v>
      </c>
      <c r="M182" s="20"/>
      <c r="N182" s="22"/>
    </row>
    <row r="183" spans="1:14">
      <c r="A183" s="1" t="s">
        <v>192</v>
      </c>
      <c r="B183" s="1" t="s">
        <v>193</v>
      </c>
      <c r="C183" s="1" t="s">
        <v>13</v>
      </c>
      <c r="D183" s="1">
        <v>2.415</v>
      </c>
      <c r="E183" s="1">
        <v>4</v>
      </c>
      <c r="F183" s="1">
        <v>60.38</v>
      </c>
      <c r="G183" s="1">
        <v>1.9054</v>
      </c>
      <c r="H183" s="1">
        <v>3</v>
      </c>
      <c r="I183" s="1">
        <v>63.51</v>
      </c>
      <c r="J183" s="1" t="s">
        <v>14</v>
      </c>
      <c r="K183" s="12">
        <f t="shared" si="2"/>
        <v>2.2864800000000001</v>
      </c>
      <c r="L183" s="17">
        <v>3</v>
      </c>
      <c r="M183" s="18"/>
      <c r="N183" s="22"/>
    </row>
    <row r="184" spans="1:14">
      <c r="A184" s="1" t="s">
        <v>192</v>
      </c>
      <c r="B184" s="1" t="s">
        <v>194</v>
      </c>
      <c r="C184" s="1" t="s">
        <v>13</v>
      </c>
      <c r="D184" s="1">
        <v>5.0491999999999999</v>
      </c>
      <c r="E184" s="1">
        <v>5.6</v>
      </c>
      <c r="F184" s="1">
        <v>90.16</v>
      </c>
      <c r="G184" s="1">
        <v>5.5614999999999997</v>
      </c>
      <c r="H184" s="1">
        <v>6</v>
      </c>
      <c r="I184" s="8">
        <v>92.69</v>
      </c>
      <c r="J184" s="1" t="s">
        <v>14</v>
      </c>
      <c r="K184" s="12">
        <f t="shared" si="2"/>
        <v>6.6737999999999991</v>
      </c>
      <c r="L184" s="17">
        <v>8.0399999999999991</v>
      </c>
      <c r="M184" s="18"/>
      <c r="N184" s="22"/>
    </row>
    <row r="185" spans="1:14">
      <c r="A185" s="1" t="s">
        <v>192</v>
      </c>
      <c r="B185" s="1" t="s">
        <v>195</v>
      </c>
      <c r="C185" s="1" t="s">
        <v>13</v>
      </c>
      <c r="D185" s="1">
        <v>2.1110000000000002</v>
      </c>
      <c r="E185" s="1">
        <v>2.4</v>
      </c>
      <c r="F185" s="1">
        <v>87.96</v>
      </c>
      <c r="G185" s="1">
        <v>1.7050000000000001</v>
      </c>
      <c r="H185" s="1">
        <v>2.4</v>
      </c>
      <c r="I185" s="1">
        <v>71.040000000000006</v>
      </c>
      <c r="J185" s="1" t="s">
        <v>14</v>
      </c>
      <c r="K185" s="12">
        <f t="shared" si="2"/>
        <v>2.0459999999999998</v>
      </c>
      <c r="L185" s="17">
        <v>2.31</v>
      </c>
      <c r="M185" s="18"/>
      <c r="N185" s="22"/>
    </row>
    <row r="186" spans="1:14">
      <c r="A186" s="1" t="s">
        <v>196</v>
      </c>
      <c r="B186" s="1" t="s">
        <v>197</v>
      </c>
      <c r="C186" s="1" t="s">
        <v>13</v>
      </c>
      <c r="D186" s="1">
        <v>6.883</v>
      </c>
      <c r="E186" s="1">
        <v>6.8</v>
      </c>
      <c r="F186" s="1">
        <v>101.22</v>
      </c>
      <c r="G186" s="1">
        <v>5.9726999999999997</v>
      </c>
      <c r="H186" s="1">
        <v>7.8</v>
      </c>
      <c r="I186" s="1">
        <v>76.569999999999993</v>
      </c>
      <c r="J186" s="1" t="s">
        <v>14</v>
      </c>
      <c r="K186" s="12">
        <f t="shared" si="2"/>
        <v>7.1672399999999996</v>
      </c>
      <c r="L186" s="17">
        <v>9</v>
      </c>
      <c r="M186" s="18"/>
      <c r="N186" s="22"/>
    </row>
    <row r="187" spans="1:14">
      <c r="A187" s="1" t="s">
        <v>196</v>
      </c>
      <c r="B187" s="1" t="s">
        <v>198</v>
      </c>
      <c r="C187" s="1" t="s">
        <v>13</v>
      </c>
      <c r="D187" s="1">
        <v>4.4385000000000003</v>
      </c>
      <c r="E187" s="1">
        <v>4.8</v>
      </c>
      <c r="F187" s="1">
        <v>92.47</v>
      </c>
      <c r="G187" s="1">
        <v>4.5643000000000002</v>
      </c>
      <c r="H187" s="1">
        <v>5.7</v>
      </c>
      <c r="I187" s="1">
        <v>80.08</v>
      </c>
      <c r="J187" s="1" t="s">
        <v>14</v>
      </c>
      <c r="K187" s="12">
        <v>5.4</v>
      </c>
      <c r="L187" s="17">
        <v>5.4</v>
      </c>
      <c r="M187" s="18"/>
      <c r="N187" s="22"/>
    </row>
    <row r="188" spans="1:14">
      <c r="A188" s="1" t="s">
        <v>196</v>
      </c>
      <c r="B188" s="1" t="s">
        <v>199</v>
      </c>
      <c r="C188" s="1" t="s">
        <v>13</v>
      </c>
      <c r="D188" s="1">
        <v>1.6495</v>
      </c>
      <c r="E188" s="1">
        <v>2.4</v>
      </c>
      <c r="F188" s="1">
        <v>68.73</v>
      </c>
      <c r="G188" s="1">
        <v>1.7056</v>
      </c>
      <c r="H188" s="1">
        <v>2.1</v>
      </c>
      <c r="I188" s="1">
        <v>81.22</v>
      </c>
      <c r="J188" s="1" t="s">
        <v>14</v>
      </c>
      <c r="K188" s="12">
        <v>2.4</v>
      </c>
      <c r="L188" s="17">
        <v>2.4</v>
      </c>
      <c r="M188" s="18"/>
      <c r="N188" s="22"/>
    </row>
    <row r="189" spans="1:14">
      <c r="A189" s="1" t="s">
        <v>196</v>
      </c>
      <c r="B189" s="1" t="s">
        <v>200</v>
      </c>
      <c r="C189" s="1" t="s">
        <v>13</v>
      </c>
      <c r="D189" s="1">
        <v>3.1057999999999999</v>
      </c>
      <c r="E189" s="1">
        <v>4.8</v>
      </c>
      <c r="F189" s="1">
        <v>64.7</v>
      </c>
      <c r="G189" s="1">
        <v>2.2583000000000002</v>
      </c>
      <c r="H189" s="1">
        <v>4.8</v>
      </c>
      <c r="I189" s="1">
        <v>47.05</v>
      </c>
      <c r="J189" s="1" t="s">
        <v>14</v>
      </c>
      <c r="K189" s="12">
        <f t="shared" si="2"/>
        <v>2.7099600000000001</v>
      </c>
      <c r="L189" s="17">
        <v>3.6</v>
      </c>
      <c r="M189" s="18"/>
      <c r="N189" s="22"/>
    </row>
    <row r="190" spans="1:14">
      <c r="A190" s="1" t="s">
        <v>201</v>
      </c>
      <c r="B190" s="1" t="s">
        <v>237</v>
      </c>
      <c r="C190" s="1" t="s">
        <v>13</v>
      </c>
      <c r="D190" s="1">
        <v>10.015000000000001</v>
      </c>
      <c r="E190" s="1">
        <v>8</v>
      </c>
      <c r="F190" s="1">
        <v>125.19</v>
      </c>
      <c r="G190" s="1">
        <v>9.2317999999999998</v>
      </c>
      <c r="H190" s="1">
        <v>13.2</v>
      </c>
      <c r="I190" s="1">
        <v>69.94</v>
      </c>
      <c r="J190" s="1" t="s">
        <v>14</v>
      </c>
      <c r="K190" s="12">
        <f t="shared" si="2"/>
        <v>11.078159999999999</v>
      </c>
      <c r="L190" s="17">
        <v>16</v>
      </c>
      <c r="M190" s="20"/>
      <c r="N190" s="22"/>
    </row>
    <row r="191" spans="1:14">
      <c r="A191" s="1" t="s">
        <v>201</v>
      </c>
      <c r="B191" s="1" t="s">
        <v>202</v>
      </c>
      <c r="C191" s="1" t="s">
        <v>13</v>
      </c>
      <c r="D191" s="1">
        <v>7.7415000000000003</v>
      </c>
      <c r="E191" s="1">
        <v>9</v>
      </c>
      <c r="F191" s="1">
        <v>86.02</v>
      </c>
      <c r="G191" s="1">
        <v>11.4697</v>
      </c>
      <c r="H191" s="1">
        <v>13</v>
      </c>
      <c r="I191" s="1">
        <v>88.23</v>
      </c>
      <c r="J191" s="1" t="s">
        <v>14</v>
      </c>
      <c r="K191" s="12">
        <v>13</v>
      </c>
      <c r="L191" s="17">
        <v>13</v>
      </c>
      <c r="M191" s="18"/>
      <c r="N191" s="22"/>
    </row>
    <row r="192" spans="1:14">
      <c r="A192" s="1" t="s">
        <v>201</v>
      </c>
      <c r="B192" s="1" t="s">
        <v>203</v>
      </c>
      <c r="C192" s="1" t="s">
        <v>13</v>
      </c>
      <c r="D192" s="1">
        <v>50.472200000000001</v>
      </c>
      <c r="E192" s="1">
        <v>48</v>
      </c>
      <c r="F192" s="1">
        <v>105.15</v>
      </c>
      <c r="G192" s="1">
        <v>60.324399999999997</v>
      </c>
      <c r="H192" s="1">
        <v>70</v>
      </c>
      <c r="I192" s="1">
        <v>86.18</v>
      </c>
      <c r="J192" s="1" t="s">
        <v>14</v>
      </c>
      <c r="K192" s="12">
        <v>60</v>
      </c>
      <c r="L192" s="17">
        <v>60</v>
      </c>
      <c r="M192" s="18"/>
      <c r="N192" s="22"/>
    </row>
    <row r="193" spans="1:14">
      <c r="A193" s="1" t="s">
        <v>201</v>
      </c>
      <c r="B193" s="1" t="s">
        <v>204</v>
      </c>
      <c r="C193" s="1" t="s">
        <v>13</v>
      </c>
      <c r="D193" s="1">
        <v>21.522300000000001</v>
      </c>
      <c r="E193" s="1">
        <v>28</v>
      </c>
      <c r="F193" s="1">
        <v>76.87</v>
      </c>
      <c r="G193" s="1">
        <v>23.8384</v>
      </c>
      <c r="H193" s="1">
        <v>28</v>
      </c>
      <c r="I193" s="1">
        <v>85.14</v>
      </c>
      <c r="J193" s="1" t="s">
        <v>14</v>
      </c>
      <c r="K193" s="12">
        <v>43</v>
      </c>
      <c r="L193" s="17">
        <v>43</v>
      </c>
      <c r="M193" s="25" t="s">
        <v>233</v>
      </c>
      <c r="N193" s="22"/>
    </row>
    <row r="194" spans="1:14">
      <c r="A194" s="1" t="s">
        <v>201</v>
      </c>
      <c r="B194" s="1" t="s">
        <v>205</v>
      </c>
      <c r="C194" s="1" t="s">
        <v>13</v>
      </c>
      <c r="D194" s="1">
        <v>50.472200000000001</v>
      </c>
      <c r="E194" s="1">
        <v>48</v>
      </c>
      <c r="F194" s="1">
        <v>105.15</v>
      </c>
      <c r="G194" s="1">
        <v>30.288699999999999</v>
      </c>
      <c r="H194" s="1">
        <v>54</v>
      </c>
      <c r="I194" s="1">
        <v>56.09</v>
      </c>
      <c r="J194" s="1" t="s">
        <v>14</v>
      </c>
      <c r="K194" s="12">
        <f t="shared" si="2"/>
        <v>36.346439999999994</v>
      </c>
      <c r="L194" s="17">
        <v>40.6</v>
      </c>
      <c r="M194" s="18"/>
      <c r="N194" s="22"/>
    </row>
    <row r="195" spans="1:14">
      <c r="A195" s="1" t="s">
        <v>201</v>
      </c>
      <c r="B195" s="1" t="s">
        <v>206</v>
      </c>
      <c r="C195" s="1" t="s">
        <v>13</v>
      </c>
      <c r="D195" s="1">
        <v>30.8233</v>
      </c>
      <c r="E195" s="1">
        <v>30</v>
      </c>
      <c r="F195" s="1">
        <v>102.74</v>
      </c>
      <c r="G195" s="1">
        <v>27.2288</v>
      </c>
      <c r="H195" s="1">
        <v>36</v>
      </c>
      <c r="I195" s="1">
        <v>75.64</v>
      </c>
      <c r="J195" s="1" t="s">
        <v>14</v>
      </c>
      <c r="K195" s="12">
        <v>29.3</v>
      </c>
      <c r="L195" s="17">
        <v>29.33</v>
      </c>
      <c r="M195" s="18"/>
      <c r="N195" s="22"/>
    </row>
    <row r="196" spans="1:14">
      <c r="A196" s="1" t="s">
        <v>201</v>
      </c>
      <c r="B196" s="1" t="s">
        <v>207</v>
      </c>
      <c r="C196" s="1" t="s">
        <v>13</v>
      </c>
      <c r="D196" s="1">
        <v>1.7816000000000001</v>
      </c>
      <c r="E196" s="1">
        <v>3</v>
      </c>
      <c r="F196" s="1">
        <v>59.39</v>
      </c>
      <c r="G196" s="1">
        <v>2.3410000000000002</v>
      </c>
      <c r="H196" s="1">
        <v>3.6</v>
      </c>
      <c r="I196" s="1">
        <v>65.03</v>
      </c>
      <c r="J196" s="1" t="s">
        <v>14</v>
      </c>
      <c r="K196" s="12">
        <f t="shared" ref="K196:K197" si="3">G196*120%</f>
        <v>2.8092000000000001</v>
      </c>
      <c r="L196" s="17">
        <v>4.8</v>
      </c>
      <c r="M196" s="18"/>
      <c r="N196" s="22"/>
    </row>
    <row r="197" spans="1:14">
      <c r="A197" s="1" t="s">
        <v>201</v>
      </c>
      <c r="B197" s="1" t="s">
        <v>208</v>
      </c>
      <c r="C197" s="1" t="s">
        <v>13</v>
      </c>
      <c r="D197" s="1">
        <v>1.9652000000000001</v>
      </c>
      <c r="E197" s="1">
        <v>2</v>
      </c>
      <c r="F197" s="1">
        <v>98.26</v>
      </c>
      <c r="G197" s="1">
        <v>2.4729999999999999</v>
      </c>
      <c r="H197" s="1">
        <v>2.7</v>
      </c>
      <c r="I197" s="8">
        <v>91.59</v>
      </c>
      <c r="J197" s="1" t="s">
        <v>14</v>
      </c>
      <c r="K197" s="12">
        <f t="shared" si="3"/>
        <v>2.9675999999999996</v>
      </c>
      <c r="L197" s="17">
        <v>3</v>
      </c>
      <c r="M197" s="18"/>
      <c r="N197" s="22"/>
    </row>
    <row r="198" spans="1:14">
      <c r="A198" s="1" t="s">
        <v>201</v>
      </c>
      <c r="B198" s="1" t="s">
        <v>209</v>
      </c>
      <c r="C198" s="1" t="s">
        <v>13</v>
      </c>
      <c r="D198" s="1">
        <v>8.6349</v>
      </c>
      <c r="E198" s="1">
        <v>10</v>
      </c>
      <c r="F198" s="1">
        <v>86.35</v>
      </c>
      <c r="G198" s="1">
        <v>8.5250000000000004</v>
      </c>
      <c r="H198" s="1">
        <v>10</v>
      </c>
      <c r="I198" s="1">
        <v>85.25</v>
      </c>
      <c r="J198" s="1" t="s">
        <v>14</v>
      </c>
      <c r="K198" s="12">
        <v>10</v>
      </c>
      <c r="L198" s="17">
        <v>10</v>
      </c>
      <c r="M198" s="18"/>
      <c r="N198" s="22"/>
    </row>
    <row r="199" spans="1:14">
      <c r="A199" s="1" t="s">
        <v>201</v>
      </c>
      <c r="B199" s="1" t="s">
        <v>210</v>
      </c>
      <c r="C199" s="1" t="s">
        <v>13</v>
      </c>
      <c r="D199" s="1">
        <v>2.3847</v>
      </c>
      <c r="E199" s="1">
        <v>3.4</v>
      </c>
      <c r="F199" s="1">
        <v>70.14</v>
      </c>
      <c r="G199" s="1">
        <v>2.7902</v>
      </c>
      <c r="H199" s="1">
        <v>3.5</v>
      </c>
      <c r="I199" s="1">
        <v>79.72</v>
      </c>
      <c r="J199" s="1" t="s">
        <v>14</v>
      </c>
      <c r="K199" s="12">
        <v>3.5</v>
      </c>
      <c r="L199" s="17">
        <v>3.65</v>
      </c>
      <c r="M199" s="18"/>
      <c r="N199" s="22"/>
    </row>
    <row r="200" spans="1:14">
      <c r="A200" s="1" t="s">
        <v>201</v>
      </c>
      <c r="B200" s="10" t="s">
        <v>211</v>
      </c>
      <c r="C200" s="1"/>
      <c r="D200" s="1">
        <v>1.4623999999999999</v>
      </c>
      <c r="E200" s="1">
        <v>2</v>
      </c>
      <c r="F200" s="1">
        <v>73.12</v>
      </c>
      <c r="G200" s="1">
        <v>1.0854999999999999</v>
      </c>
      <c r="H200" s="1">
        <v>1.32</v>
      </c>
      <c r="I200" s="1">
        <v>82.23</v>
      </c>
      <c r="J200" s="5" t="s">
        <v>21</v>
      </c>
      <c r="K200" s="12">
        <v>1.2</v>
      </c>
      <c r="L200" s="17"/>
      <c r="M200" s="18"/>
      <c r="N200" s="22" t="s">
        <v>217</v>
      </c>
    </row>
    <row r="201" spans="1:14">
      <c r="A201" s="3" t="s">
        <v>201</v>
      </c>
      <c r="B201" s="3" t="s">
        <v>212</v>
      </c>
      <c r="C201" s="3" t="s">
        <v>13</v>
      </c>
      <c r="D201" s="3"/>
      <c r="E201" s="3"/>
      <c r="F201" s="3"/>
      <c r="G201" s="3">
        <v>5.0842999999999998</v>
      </c>
      <c r="H201" s="3">
        <v>8.16</v>
      </c>
      <c r="I201" s="3">
        <v>62.31</v>
      </c>
      <c r="J201" s="3" t="s">
        <v>14</v>
      </c>
      <c r="K201" s="12">
        <v>14.5</v>
      </c>
      <c r="L201" s="17">
        <v>59.99</v>
      </c>
      <c r="M201" s="20"/>
      <c r="N201" s="22"/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>
      <selection activeCell="A56" sqref="A56:J56"/>
    </sheetView>
  </sheetViews>
  <sheetFormatPr defaultRowHeight="13.5"/>
  <cols>
    <col min="1" max="1" width="5.5" customWidth="1"/>
    <col min="2" max="2" width="19.5" customWidth="1"/>
    <col min="3" max="3" width="33.25" customWidth="1"/>
    <col min="4" max="10" width="10.125" customWidth="1"/>
  </cols>
  <sheetData>
    <row r="1" spans="1:10" ht="31.5">
      <c r="A1" s="71" t="s">
        <v>388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4.25">
      <c r="A2" s="30"/>
      <c r="B2" s="31"/>
      <c r="C2" s="63" t="s">
        <v>389</v>
      </c>
      <c r="D2" s="63"/>
      <c r="E2" s="63"/>
      <c r="F2" s="63"/>
      <c r="G2" s="63"/>
      <c r="H2" s="63"/>
      <c r="I2" s="63"/>
      <c r="J2" s="63"/>
    </row>
    <row r="3" spans="1:10">
      <c r="A3" s="66" t="s">
        <v>239</v>
      </c>
      <c r="B3" s="64" t="s">
        <v>357</v>
      </c>
      <c r="C3" s="64" t="s">
        <v>240</v>
      </c>
      <c r="D3" s="65" t="s">
        <v>241</v>
      </c>
      <c r="E3" s="65"/>
      <c r="F3" s="65"/>
      <c r="G3" s="65"/>
      <c r="H3" s="65"/>
      <c r="I3" s="65" t="s">
        <v>242</v>
      </c>
      <c r="J3" s="65" t="s">
        <v>243</v>
      </c>
    </row>
    <row r="4" spans="1:10">
      <c r="A4" s="67"/>
      <c r="B4" s="64"/>
      <c r="C4" s="64"/>
      <c r="D4" s="29" t="s">
        <v>244</v>
      </c>
      <c r="E4" s="29" t="s">
        <v>245</v>
      </c>
      <c r="F4" s="29" t="s">
        <v>246</v>
      </c>
      <c r="G4" s="29" t="s">
        <v>247</v>
      </c>
      <c r="H4" s="29" t="s">
        <v>248</v>
      </c>
      <c r="I4" s="65"/>
      <c r="J4" s="65"/>
    </row>
    <row r="5" spans="1:10" ht="15.75" customHeight="1">
      <c r="A5" s="28">
        <v>1</v>
      </c>
      <c r="B5" s="47" t="s">
        <v>251</v>
      </c>
      <c r="C5" s="40" t="s">
        <v>252</v>
      </c>
      <c r="D5" s="46">
        <v>1</v>
      </c>
      <c r="E5" s="46">
        <v>1</v>
      </c>
      <c r="F5" s="46">
        <v>1</v>
      </c>
      <c r="G5" s="46">
        <v>1</v>
      </c>
      <c r="H5" s="46">
        <v>4</v>
      </c>
      <c r="I5" s="45"/>
      <c r="J5" s="46">
        <v>4</v>
      </c>
    </row>
    <row r="6" spans="1:10" ht="15.75" customHeight="1">
      <c r="A6" s="28">
        <v>2</v>
      </c>
      <c r="B6" s="44" t="s">
        <v>358</v>
      </c>
      <c r="C6" s="39" t="s">
        <v>253</v>
      </c>
      <c r="D6" s="36">
        <v>7.5</v>
      </c>
      <c r="E6" s="36">
        <v>7.5</v>
      </c>
      <c r="F6" s="36">
        <v>7.5</v>
      </c>
      <c r="G6" s="36">
        <v>7.5</v>
      </c>
      <c r="H6" s="46">
        <v>30</v>
      </c>
      <c r="I6" s="36"/>
      <c r="J6" s="46">
        <v>30</v>
      </c>
    </row>
    <row r="7" spans="1:10" ht="15.75" customHeight="1">
      <c r="A7" s="28">
        <v>3</v>
      </c>
      <c r="B7" s="47" t="s">
        <v>360</v>
      </c>
      <c r="C7" s="56" t="s">
        <v>255</v>
      </c>
      <c r="D7" s="46">
        <v>0.5</v>
      </c>
      <c r="E7" s="46">
        <v>0.5</v>
      </c>
      <c r="F7" s="46">
        <v>0.5</v>
      </c>
      <c r="G7" s="46">
        <v>0.5</v>
      </c>
      <c r="H7" s="46">
        <v>2</v>
      </c>
      <c r="I7" s="46"/>
      <c r="J7" s="46">
        <v>2</v>
      </c>
    </row>
    <row r="8" spans="1:10" ht="15.75" customHeight="1">
      <c r="A8" s="28">
        <v>4</v>
      </c>
      <c r="B8" s="47" t="s">
        <v>361</v>
      </c>
      <c r="C8" s="42" t="s">
        <v>256</v>
      </c>
      <c r="D8" s="46">
        <v>1</v>
      </c>
      <c r="E8" s="46">
        <v>1</v>
      </c>
      <c r="F8" s="46">
        <v>1</v>
      </c>
      <c r="G8" s="46">
        <v>1</v>
      </c>
      <c r="H8" s="46">
        <v>4</v>
      </c>
      <c r="I8" s="46"/>
      <c r="J8" s="46">
        <v>4</v>
      </c>
    </row>
    <row r="9" spans="1:10" ht="31.5" customHeight="1">
      <c r="A9" s="28">
        <v>5</v>
      </c>
      <c r="B9" s="47" t="s">
        <v>362</v>
      </c>
      <c r="C9" s="56" t="s">
        <v>363</v>
      </c>
      <c r="D9" s="46">
        <v>1</v>
      </c>
      <c r="E9" s="46">
        <v>1</v>
      </c>
      <c r="F9" s="46">
        <v>1</v>
      </c>
      <c r="G9" s="46">
        <v>1</v>
      </c>
      <c r="H9" s="46">
        <v>4</v>
      </c>
      <c r="I9" s="46"/>
      <c r="J9" s="46">
        <v>4</v>
      </c>
    </row>
    <row r="10" spans="1:10" ht="15.75" customHeight="1">
      <c r="A10" s="28">
        <v>6</v>
      </c>
      <c r="B10" s="47" t="s">
        <v>257</v>
      </c>
      <c r="C10" s="56" t="s">
        <v>364</v>
      </c>
      <c r="D10" s="46">
        <v>0.25</v>
      </c>
      <c r="E10" s="46">
        <v>0.25</v>
      </c>
      <c r="F10" s="46">
        <v>0.25</v>
      </c>
      <c r="G10" s="46">
        <v>0.25</v>
      </c>
      <c r="H10" s="46">
        <v>1</v>
      </c>
      <c r="I10" s="46"/>
      <c r="J10" s="46">
        <v>1</v>
      </c>
    </row>
    <row r="11" spans="1:10" ht="15.75" customHeight="1">
      <c r="A11" s="28">
        <v>7</v>
      </c>
      <c r="B11" s="53" t="s">
        <v>259</v>
      </c>
      <c r="C11" s="56" t="s">
        <v>260</v>
      </c>
      <c r="D11" s="46">
        <v>0.25</v>
      </c>
      <c r="E11" s="46">
        <v>0.25</v>
      </c>
      <c r="F11" s="46">
        <v>0.25</v>
      </c>
      <c r="G11" s="46">
        <v>0.25</v>
      </c>
      <c r="H11" s="46">
        <v>1</v>
      </c>
      <c r="I11" s="46"/>
      <c r="J11" s="46">
        <v>1</v>
      </c>
    </row>
    <row r="12" spans="1:10" ht="15.75" customHeight="1">
      <c r="A12" s="28">
        <v>8</v>
      </c>
      <c r="B12" s="47" t="s">
        <v>261</v>
      </c>
      <c r="C12" s="56" t="s">
        <v>262</v>
      </c>
      <c r="D12" s="46">
        <v>1</v>
      </c>
      <c r="E12" s="46">
        <v>1</v>
      </c>
      <c r="F12" s="46">
        <v>1</v>
      </c>
      <c r="G12" s="46">
        <v>1</v>
      </c>
      <c r="H12" s="46">
        <v>4</v>
      </c>
      <c r="I12" s="46"/>
      <c r="J12" s="46">
        <v>4</v>
      </c>
    </row>
    <row r="13" spans="1:10" ht="15.75" customHeight="1">
      <c r="A13" s="28">
        <v>9</v>
      </c>
      <c r="B13" s="47" t="s">
        <v>263</v>
      </c>
      <c r="C13" s="56" t="s">
        <v>264</v>
      </c>
      <c r="D13" s="46">
        <v>0.5</v>
      </c>
      <c r="E13" s="46">
        <v>0.5</v>
      </c>
      <c r="F13" s="46">
        <v>0.5</v>
      </c>
      <c r="G13" s="46">
        <v>0.5</v>
      </c>
      <c r="H13" s="46">
        <v>2</v>
      </c>
      <c r="I13" s="46"/>
      <c r="J13" s="46">
        <v>2</v>
      </c>
    </row>
    <row r="14" spans="1:10" ht="15.75" customHeight="1">
      <c r="A14" s="28">
        <v>10</v>
      </c>
      <c r="B14" s="47" t="s">
        <v>265</v>
      </c>
      <c r="C14" s="56" t="s">
        <v>266</v>
      </c>
      <c r="D14" s="46">
        <v>0.25</v>
      </c>
      <c r="E14" s="46">
        <v>0.25</v>
      </c>
      <c r="F14" s="46">
        <v>0.25</v>
      </c>
      <c r="G14" s="46">
        <v>0.25</v>
      </c>
      <c r="H14" s="46">
        <v>1</v>
      </c>
      <c r="I14" s="46"/>
      <c r="J14" s="46">
        <v>1</v>
      </c>
    </row>
    <row r="15" spans="1:10" ht="15.75" customHeight="1">
      <c r="A15" s="28">
        <v>11</v>
      </c>
      <c r="B15" s="47" t="s">
        <v>267</v>
      </c>
      <c r="C15" s="56" t="s">
        <v>268</v>
      </c>
      <c r="D15" s="46">
        <v>1</v>
      </c>
      <c r="E15" s="46">
        <v>1</v>
      </c>
      <c r="F15" s="46">
        <v>1</v>
      </c>
      <c r="G15" s="46">
        <v>1</v>
      </c>
      <c r="H15" s="46">
        <v>4</v>
      </c>
      <c r="I15" s="46"/>
      <c r="J15" s="46">
        <v>4</v>
      </c>
    </row>
    <row r="16" spans="1:10" ht="15.75" customHeight="1">
      <c r="A16" s="28">
        <v>12</v>
      </c>
      <c r="B16" s="47" t="s">
        <v>269</v>
      </c>
      <c r="C16" s="56" t="s">
        <v>270</v>
      </c>
      <c r="D16" s="46">
        <v>1</v>
      </c>
      <c r="E16" s="46">
        <v>1</v>
      </c>
      <c r="F16" s="46">
        <v>1</v>
      </c>
      <c r="G16" s="46">
        <v>1</v>
      </c>
      <c r="H16" s="46">
        <v>4</v>
      </c>
      <c r="I16" s="46"/>
      <c r="J16" s="46">
        <v>4</v>
      </c>
    </row>
    <row r="17" spans="1:10" ht="15.75" customHeight="1">
      <c r="A17" s="28">
        <v>13</v>
      </c>
      <c r="B17" s="44" t="s">
        <v>271</v>
      </c>
      <c r="C17" s="57" t="s">
        <v>365</v>
      </c>
      <c r="D17" s="46">
        <v>0.25</v>
      </c>
      <c r="E17" s="46">
        <v>0.25</v>
      </c>
      <c r="F17" s="46">
        <v>0.25</v>
      </c>
      <c r="G17" s="46">
        <v>0.25</v>
      </c>
      <c r="H17" s="46">
        <v>1</v>
      </c>
      <c r="I17" s="36"/>
      <c r="J17" s="46">
        <v>1</v>
      </c>
    </row>
    <row r="18" spans="1:10" ht="15.75" customHeight="1">
      <c r="A18" s="28">
        <v>14</v>
      </c>
      <c r="B18" s="47" t="s">
        <v>272</v>
      </c>
      <c r="C18" s="56" t="s">
        <v>273</v>
      </c>
      <c r="D18" s="46">
        <v>1</v>
      </c>
      <c r="E18" s="46">
        <v>1</v>
      </c>
      <c r="F18" s="46">
        <v>1</v>
      </c>
      <c r="G18" s="46">
        <v>1</v>
      </c>
      <c r="H18" s="46">
        <v>4</v>
      </c>
      <c r="I18" s="46"/>
      <c r="J18" s="46">
        <v>4</v>
      </c>
    </row>
    <row r="19" spans="1:10" ht="15.75" customHeight="1">
      <c r="A19" s="28">
        <v>15</v>
      </c>
      <c r="B19" s="47" t="s">
        <v>274</v>
      </c>
      <c r="C19" s="56" t="s">
        <v>275</v>
      </c>
      <c r="D19" s="46">
        <v>0.5</v>
      </c>
      <c r="E19" s="46">
        <v>0.5</v>
      </c>
      <c r="F19" s="46">
        <v>0.5</v>
      </c>
      <c r="G19" s="46">
        <v>0.5</v>
      </c>
      <c r="H19" s="46">
        <v>2</v>
      </c>
      <c r="I19" s="46"/>
      <c r="J19" s="46">
        <v>2</v>
      </c>
    </row>
    <row r="20" spans="1:10" ht="15.75" customHeight="1">
      <c r="A20" s="28">
        <v>16</v>
      </c>
      <c r="B20" s="44" t="s">
        <v>276</v>
      </c>
      <c r="C20" s="39" t="s">
        <v>277</v>
      </c>
      <c r="D20" s="54">
        <v>0.37</v>
      </c>
      <c r="E20" s="54">
        <v>0.37</v>
      </c>
      <c r="F20" s="54">
        <v>0.38</v>
      </c>
      <c r="G20" s="54">
        <v>0.38</v>
      </c>
      <c r="H20" s="46">
        <v>1.5</v>
      </c>
      <c r="I20" s="36"/>
      <c r="J20" s="46">
        <v>1.5</v>
      </c>
    </row>
    <row r="21" spans="1:10" ht="15.75" customHeight="1">
      <c r="A21" s="28">
        <v>17</v>
      </c>
      <c r="B21" s="51" t="s">
        <v>278</v>
      </c>
      <c r="C21" s="59" t="s">
        <v>279</v>
      </c>
      <c r="D21" s="49">
        <v>0.5</v>
      </c>
      <c r="E21" s="49">
        <v>0.5</v>
      </c>
      <c r="F21" s="49">
        <v>0.5</v>
      </c>
      <c r="G21" s="49">
        <v>0.5</v>
      </c>
      <c r="H21" s="46">
        <v>2</v>
      </c>
      <c r="I21" s="49"/>
      <c r="J21" s="46">
        <v>2</v>
      </c>
    </row>
    <row r="22" spans="1:10" ht="15.75" customHeight="1">
      <c r="A22" s="28">
        <v>18</v>
      </c>
      <c r="B22" s="44" t="s">
        <v>280</v>
      </c>
      <c r="C22" s="39" t="s">
        <v>366</v>
      </c>
      <c r="D22" s="36">
        <v>0.3</v>
      </c>
      <c r="E22" s="36">
        <v>0.3</v>
      </c>
      <c r="F22" s="36">
        <v>0.3</v>
      </c>
      <c r="G22" s="36">
        <v>0.3</v>
      </c>
      <c r="H22" s="46">
        <v>1.2</v>
      </c>
      <c r="I22" s="36"/>
      <c r="J22" s="46">
        <v>1.2</v>
      </c>
    </row>
    <row r="23" spans="1:10" ht="15.75" customHeight="1">
      <c r="A23" s="28">
        <v>19</v>
      </c>
      <c r="B23" s="44" t="s">
        <v>281</v>
      </c>
      <c r="C23" s="39" t="s">
        <v>282</v>
      </c>
      <c r="D23" s="36">
        <v>0.5</v>
      </c>
      <c r="E23" s="36">
        <v>0.5</v>
      </c>
      <c r="F23" s="36">
        <v>0.5</v>
      </c>
      <c r="G23" s="36">
        <v>0.5</v>
      </c>
      <c r="H23" s="46">
        <v>2</v>
      </c>
      <c r="I23" s="36"/>
      <c r="J23" s="46">
        <v>2</v>
      </c>
    </row>
    <row r="24" spans="1:10" ht="15.75" customHeight="1">
      <c r="A24" s="28">
        <v>20</v>
      </c>
      <c r="B24" s="44" t="s">
        <v>283</v>
      </c>
      <c r="C24" s="57" t="s">
        <v>284</v>
      </c>
      <c r="D24" s="36">
        <v>0.5</v>
      </c>
      <c r="E24" s="36">
        <v>0.5</v>
      </c>
      <c r="F24" s="36">
        <v>0.5</v>
      </c>
      <c r="G24" s="36">
        <v>0.5</v>
      </c>
      <c r="H24" s="46">
        <v>2</v>
      </c>
      <c r="I24" s="36"/>
      <c r="J24" s="46">
        <v>2</v>
      </c>
    </row>
    <row r="25" spans="1:10" ht="15.75" customHeight="1">
      <c r="A25" s="28">
        <v>21</v>
      </c>
      <c r="B25" s="44" t="s">
        <v>285</v>
      </c>
      <c r="C25" s="57" t="s">
        <v>286</v>
      </c>
      <c r="D25" s="46">
        <v>0.25</v>
      </c>
      <c r="E25" s="46">
        <v>0.25</v>
      </c>
      <c r="F25" s="46">
        <v>0.25</v>
      </c>
      <c r="G25" s="46">
        <v>0.25</v>
      </c>
      <c r="H25" s="46">
        <v>1</v>
      </c>
      <c r="I25" s="54"/>
      <c r="J25" s="46">
        <v>1</v>
      </c>
    </row>
    <row r="26" spans="1:10" ht="15.75" customHeight="1">
      <c r="A26" s="28">
        <v>22</v>
      </c>
      <c r="B26" s="44" t="s">
        <v>287</v>
      </c>
      <c r="C26" s="39" t="s">
        <v>288</v>
      </c>
      <c r="D26" s="54">
        <v>0.37</v>
      </c>
      <c r="E26" s="54">
        <v>0.37</v>
      </c>
      <c r="F26" s="54">
        <v>0.38</v>
      </c>
      <c r="G26" s="54">
        <v>0.38</v>
      </c>
      <c r="H26" s="36">
        <v>1.5</v>
      </c>
      <c r="I26" s="36"/>
      <c r="J26" s="46">
        <v>1.5</v>
      </c>
    </row>
    <row r="27" spans="1:10" ht="15.75" customHeight="1">
      <c r="A27" s="28">
        <v>23</v>
      </c>
      <c r="B27" s="44" t="s">
        <v>289</v>
      </c>
      <c r="C27" s="57" t="s">
        <v>290</v>
      </c>
      <c r="D27" s="54">
        <v>0.5</v>
      </c>
      <c r="E27" s="54">
        <v>0.5</v>
      </c>
      <c r="F27" s="54">
        <v>0.5</v>
      </c>
      <c r="G27" s="54">
        <v>0.5</v>
      </c>
      <c r="H27" s="54">
        <v>2</v>
      </c>
      <c r="I27" s="54"/>
      <c r="J27" s="48">
        <v>2</v>
      </c>
    </row>
    <row r="28" spans="1:10" ht="15.75" customHeight="1">
      <c r="A28" s="28">
        <v>24</v>
      </c>
      <c r="B28" s="47" t="s">
        <v>292</v>
      </c>
      <c r="C28" s="42" t="s">
        <v>293</v>
      </c>
      <c r="D28" s="48">
        <v>1</v>
      </c>
      <c r="E28" s="48">
        <v>1</v>
      </c>
      <c r="F28" s="48">
        <v>1</v>
      </c>
      <c r="G28" s="48">
        <v>1</v>
      </c>
      <c r="H28" s="48">
        <v>4</v>
      </c>
      <c r="I28" s="48"/>
      <c r="J28" s="48">
        <v>4</v>
      </c>
    </row>
    <row r="29" spans="1:10" ht="15.75" customHeight="1">
      <c r="A29" s="28">
        <v>25</v>
      </c>
      <c r="B29" s="47" t="s">
        <v>306</v>
      </c>
      <c r="C29" s="42" t="s">
        <v>307</v>
      </c>
      <c r="D29" s="48">
        <v>1</v>
      </c>
      <c r="E29" s="48">
        <v>1</v>
      </c>
      <c r="F29" s="48">
        <v>1</v>
      </c>
      <c r="G29" s="48">
        <v>1</v>
      </c>
      <c r="H29" s="48">
        <v>4</v>
      </c>
      <c r="I29" s="48"/>
      <c r="J29" s="48">
        <v>4</v>
      </c>
    </row>
    <row r="30" spans="1:10" s="32" customFormat="1" ht="25.5" customHeight="1">
      <c r="A30" s="71" t="s">
        <v>388</v>
      </c>
      <c r="B30" s="72"/>
      <c r="C30" s="72"/>
      <c r="D30" s="72"/>
      <c r="E30" s="72"/>
      <c r="F30" s="72"/>
      <c r="G30" s="72"/>
      <c r="H30" s="72"/>
      <c r="I30" s="72"/>
      <c r="J30" s="72"/>
    </row>
    <row r="31" spans="1:10" ht="15.75" customHeight="1">
      <c r="A31" s="30"/>
      <c r="B31" s="31"/>
      <c r="C31" s="63" t="s">
        <v>389</v>
      </c>
      <c r="D31" s="63"/>
      <c r="E31" s="63"/>
      <c r="F31" s="63"/>
      <c r="G31" s="63"/>
      <c r="H31" s="63"/>
      <c r="I31" s="63"/>
      <c r="J31" s="63"/>
    </row>
    <row r="32" spans="1:10" ht="15.75" customHeight="1">
      <c r="A32" s="66" t="s">
        <v>239</v>
      </c>
      <c r="B32" s="64" t="s">
        <v>357</v>
      </c>
      <c r="C32" s="64" t="s">
        <v>240</v>
      </c>
      <c r="D32" s="65" t="s">
        <v>241</v>
      </c>
      <c r="E32" s="65"/>
      <c r="F32" s="65"/>
      <c r="G32" s="65"/>
      <c r="H32" s="65"/>
      <c r="I32" s="65" t="s">
        <v>242</v>
      </c>
      <c r="J32" s="65" t="s">
        <v>243</v>
      </c>
    </row>
    <row r="33" spans="1:10" ht="15.75" customHeight="1">
      <c r="A33" s="67"/>
      <c r="B33" s="64"/>
      <c r="C33" s="64"/>
      <c r="D33" s="33" t="s">
        <v>244</v>
      </c>
      <c r="E33" s="33" t="s">
        <v>245</v>
      </c>
      <c r="F33" s="33" t="s">
        <v>246</v>
      </c>
      <c r="G33" s="33" t="s">
        <v>247</v>
      </c>
      <c r="H33" s="33" t="s">
        <v>248</v>
      </c>
      <c r="I33" s="65"/>
      <c r="J33" s="65"/>
    </row>
    <row r="34" spans="1:10" ht="15.75" customHeight="1">
      <c r="A34" s="28">
        <v>26</v>
      </c>
      <c r="B34" s="44" t="s">
        <v>308</v>
      </c>
      <c r="C34" s="57" t="s">
        <v>309</v>
      </c>
      <c r="D34" s="54">
        <v>3</v>
      </c>
      <c r="E34" s="54">
        <v>4</v>
      </c>
      <c r="F34" s="54">
        <v>5</v>
      </c>
      <c r="G34" s="54">
        <v>3</v>
      </c>
      <c r="H34" s="54">
        <v>10</v>
      </c>
      <c r="I34" s="54"/>
      <c r="J34" s="48">
        <v>10</v>
      </c>
    </row>
    <row r="35" spans="1:10" ht="15.75" customHeight="1">
      <c r="A35" s="28">
        <v>27</v>
      </c>
      <c r="B35" s="44" t="s">
        <v>315</v>
      </c>
      <c r="C35" s="57" t="s">
        <v>316</v>
      </c>
      <c r="D35" s="54">
        <v>2.5</v>
      </c>
      <c r="E35" s="54">
        <v>2.5</v>
      </c>
      <c r="F35" s="54">
        <v>2.5</v>
      </c>
      <c r="G35" s="54">
        <v>2.5</v>
      </c>
      <c r="H35" s="48">
        <v>10</v>
      </c>
      <c r="I35" s="54"/>
      <c r="J35" s="48">
        <v>10</v>
      </c>
    </row>
    <row r="36" spans="1:10" ht="15.75" customHeight="1">
      <c r="A36" s="28">
        <v>28</v>
      </c>
      <c r="B36" s="44" t="s">
        <v>317</v>
      </c>
      <c r="C36" s="57" t="s">
        <v>369</v>
      </c>
      <c r="D36" s="54">
        <v>0.75</v>
      </c>
      <c r="E36" s="54">
        <v>0.75</v>
      </c>
      <c r="F36" s="54">
        <v>0.75</v>
      </c>
      <c r="G36" s="54">
        <v>0.75</v>
      </c>
      <c r="H36" s="48">
        <v>3</v>
      </c>
      <c r="I36" s="54"/>
      <c r="J36" s="48">
        <v>3</v>
      </c>
    </row>
    <row r="37" spans="1:10" ht="15.75" customHeight="1">
      <c r="A37" s="28">
        <v>29</v>
      </c>
      <c r="B37" s="44" t="s">
        <v>318</v>
      </c>
      <c r="C37" s="57" t="s">
        <v>319</v>
      </c>
      <c r="D37" s="54">
        <v>1</v>
      </c>
      <c r="E37" s="54">
        <v>1</v>
      </c>
      <c r="F37" s="54">
        <v>1</v>
      </c>
      <c r="G37" s="54">
        <v>1</v>
      </c>
      <c r="H37" s="48">
        <v>4</v>
      </c>
      <c r="I37" s="54"/>
      <c r="J37" s="48">
        <v>4</v>
      </c>
    </row>
    <row r="38" spans="1:10" ht="15.75" customHeight="1">
      <c r="A38" s="28">
        <v>30</v>
      </c>
      <c r="B38" s="47" t="s">
        <v>320</v>
      </c>
      <c r="C38" s="42" t="s">
        <v>370</v>
      </c>
      <c r="D38" s="48">
        <v>1</v>
      </c>
      <c r="E38" s="48">
        <v>1</v>
      </c>
      <c r="F38" s="48">
        <v>1</v>
      </c>
      <c r="G38" s="48">
        <v>1</v>
      </c>
      <c r="H38" s="48">
        <v>4</v>
      </c>
      <c r="I38" s="48"/>
      <c r="J38" s="48">
        <v>4</v>
      </c>
    </row>
    <row r="39" spans="1:10" ht="15.75" customHeight="1">
      <c r="A39" s="28">
        <v>31</v>
      </c>
      <c r="B39" s="44" t="s">
        <v>321</v>
      </c>
      <c r="C39" s="57" t="s">
        <v>322</v>
      </c>
      <c r="D39" s="54">
        <v>1.1200000000000001</v>
      </c>
      <c r="E39" s="54">
        <v>1.1200000000000001</v>
      </c>
      <c r="F39" s="54">
        <v>1.1299999999999999</v>
      </c>
      <c r="G39" s="54">
        <v>1.1299999999999999</v>
      </c>
      <c r="H39" s="48">
        <v>4.5</v>
      </c>
      <c r="I39" s="54"/>
      <c r="J39" s="48">
        <v>4.5</v>
      </c>
    </row>
    <row r="40" spans="1:10" ht="15.75" customHeight="1">
      <c r="A40" s="28">
        <v>32</v>
      </c>
      <c r="B40" s="44" t="s">
        <v>323</v>
      </c>
      <c r="C40" s="57" t="s">
        <v>324</v>
      </c>
      <c r="D40" s="54">
        <v>0.37</v>
      </c>
      <c r="E40" s="54">
        <v>0.37</v>
      </c>
      <c r="F40" s="54">
        <v>0.38</v>
      </c>
      <c r="G40" s="54">
        <v>0.38</v>
      </c>
      <c r="H40" s="48">
        <v>1.5</v>
      </c>
      <c r="I40" s="54"/>
      <c r="J40" s="48">
        <v>1.5</v>
      </c>
    </row>
    <row r="41" spans="1:10" ht="15.75" customHeight="1">
      <c r="A41" s="28">
        <v>33</v>
      </c>
      <c r="B41" s="44" t="s">
        <v>325</v>
      </c>
      <c r="C41" s="57" t="s">
        <v>326</v>
      </c>
      <c r="D41" s="36">
        <v>0.25</v>
      </c>
      <c r="E41" s="36">
        <v>0.25</v>
      </c>
      <c r="F41" s="36">
        <v>0.25</v>
      </c>
      <c r="G41" s="36">
        <v>0.25</v>
      </c>
      <c r="H41" s="46">
        <v>1</v>
      </c>
      <c r="I41" s="36"/>
      <c r="J41" s="46">
        <v>1</v>
      </c>
    </row>
    <row r="42" spans="1:10" ht="15.75" customHeight="1">
      <c r="A42" s="28">
        <v>34</v>
      </c>
      <c r="B42" s="44" t="s">
        <v>328</v>
      </c>
      <c r="C42" s="39" t="s">
        <v>371</v>
      </c>
      <c r="D42" s="36">
        <v>0.5</v>
      </c>
      <c r="E42" s="36">
        <v>0.5</v>
      </c>
      <c r="F42" s="36">
        <v>0.5</v>
      </c>
      <c r="G42" s="36">
        <v>0.5</v>
      </c>
      <c r="H42" s="46">
        <v>2</v>
      </c>
      <c r="I42" s="36"/>
      <c r="J42" s="46">
        <v>2</v>
      </c>
    </row>
    <row r="43" spans="1:10" ht="15.75" customHeight="1">
      <c r="A43" s="28">
        <v>35</v>
      </c>
      <c r="B43" s="44" t="s">
        <v>329</v>
      </c>
      <c r="C43" s="41" t="s">
        <v>372</v>
      </c>
      <c r="D43" s="36">
        <v>1</v>
      </c>
      <c r="E43" s="36">
        <v>1</v>
      </c>
      <c r="F43" s="36">
        <v>1</v>
      </c>
      <c r="G43" s="36">
        <v>1</v>
      </c>
      <c r="H43" s="46">
        <v>4</v>
      </c>
      <c r="I43" s="36"/>
      <c r="J43" s="46">
        <v>4</v>
      </c>
    </row>
    <row r="44" spans="1:10" ht="15.75" customHeight="1">
      <c r="A44" s="28">
        <v>36</v>
      </c>
      <c r="B44" s="55" t="s">
        <v>387</v>
      </c>
      <c r="C44" s="58" t="s">
        <v>86</v>
      </c>
      <c r="D44" s="46">
        <v>0.1</v>
      </c>
      <c r="E44" s="46"/>
      <c r="F44" s="46"/>
      <c r="G44" s="46"/>
      <c r="H44" s="46">
        <v>0.1</v>
      </c>
      <c r="I44" s="46"/>
      <c r="J44" s="46">
        <v>0.1</v>
      </c>
    </row>
    <row r="45" spans="1:10" ht="15.75" customHeight="1">
      <c r="A45" s="28">
        <v>37</v>
      </c>
      <c r="B45" s="47" t="s">
        <v>294</v>
      </c>
      <c r="C45" s="42" t="s">
        <v>367</v>
      </c>
      <c r="D45" s="60">
        <v>2.25</v>
      </c>
      <c r="E45" s="60">
        <v>2.25</v>
      </c>
      <c r="F45" s="60">
        <v>2.25</v>
      </c>
      <c r="G45" s="60">
        <v>2.25</v>
      </c>
      <c r="H45" s="48">
        <v>9</v>
      </c>
      <c r="I45" s="60">
        <v>13</v>
      </c>
      <c r="J45" s="48">
        <v>22</v>
      </c>
    </row>
    <row r="46" spans="1:10" ht="30" customHeight="1">
      <c r="A46" s="28">
        <v>38</v>
      </c>
      <c r="B46" s="47" t="s">
        <v>368</v>
      </c>
      <c r="C46" s="42" t="s">
        <v>295</v>
      </c>
      <c r="D46" s="48">
        <v>5</v>
      </c>
      <c r="E46" s="48">
        <v>5</v>
      </c>
      <c r="F46" s="48">
        <v>5</v>
      </c>
      <c r="G46" s="48">
        <v>5</v>
      </c>
      <c r="H46" s="48">
        <v>20</v>
      </c>
      <c r="I46" s="48">
        <v>35</v>
      </c>
      <c r="J46" s="48">
        <v>55</v>
      </c>
    </row>
    <row r="47" spans="1:10" ht="30" customHeight="1">
      <c r="A47" s="28">
        <v>39</v>
      </c>
      <c r="B47" s="47" t="s">
        <v>296</v>
      </c>
      <c r="C47" s="42" t="s">
        <v>297</v>
      </c>
      <c r="D47" s="60">
        <v>0.5</v>
      </c>
      <c r="E47" s="60">
        <v>0.5</v>
      </c>
      <c r="F47" s="60">
        <v>0.5</v>
      </c>
      <c r="G47" s="60">
        <v>0.5</v>
      </c>
      <c r="H47" s="48">
        <v>2</v>
      </c>
      <c r="I47" s="48">
        <v>41</v>
      </c>
      <c r="J47" s="48">
        <v>43</v>
      </c>
    </row>
    <row r="48" spans="1:10" ht="30" customHeight="1">
      <c r="A48" s="28">
        <v>40</v>
      </c>
      <c r="B48" s="47" t="s">
        <v>300</v>
      </c>
      <c r="C48" s="61" t="s">
        <v>301</v>
      </c>
      <c r="D48" s="48">
        <v>1</v>
      </c>
      <c r="E48" s="48">
        <v>1</v>
      </c>
      <c r="F48" s="48">
        <v>1</v>
      </c>
      <c r="G48" s="48">
        <v>1</v>
      </c>
      <c r="H48" s="48">
        <v>4</v>
      </c>
      <c r="I48" s="48">
        <v>20</v>
      </c>
      <c r="J48" s="48">
        <v>24</v>
      </c>
    </row>
    <row r="49" spans="1:10" ht="30" customHeight="1">
      <c r="A49" s="28">
        <v>41</v>
      </c>
      <c r="B49" s="47" t="s">
        <v>304</v>
      </c>
      <c r="C49" s="61" t="s">
        <v>305</v>
      </c>
      <c r="D49" s="48">
        <v>1</v>
      </c>
      <c r="E49" s="48">
        <v>1</v>
      </c>
      <c r="F49" s="48">
        <v>1</v>
      </c>
      <c r="G49" s="48">
        <v>1</v>
      </c>
      <c r="H49" s="48">
        <v>4</v>
      </c>
      <c r="I49" s="48">
        <v>20</v>
      </c>
      <c r="J49" s="48">
        <v>24</v>
      </c>
    </row>
    <row r="50" spans="1:10" ht="15.75" customHeight="1">
      <c r="A50" s="28">
        <v>42</v>
      </c>
      <c r="B50" s="55" t="s">
        <v>353</v>
      </c>
      <c r="C50" s="62" t="s">
        <v>354</v>
      </c>
      <c r="D50" s="48">
        <v>2</v>
      </c>
      <c r="E50" s="48">
        <v>2</v>
      </c>
      <c r="F50" s="48">
        <v>2</v>
      </c>
      <c r="G50" s="48">
        <v>2</v>
      </c>
      <c r="H50" s="48">
        <v>8</v>
      </c>
      <c r="I50" s="48">
        <v>8</v>
      </c>
      <c r="J50" s="48">
        <v>16</v>
      </c>
    </row>
    <row r="51" spans="1:10" ht="15.75" customHeight="1">
      <c r="A51" s="28">
        <v>43</v>
      </c>
      <c r="B51" s="52" t="s">
        <v>249</v>
      </c>
      <c r="C51" s="56" t="s">
        <v>250</v>
      </c>
      <c r="D51" s="46"/>
      <c r="E51" s="46"/>
      <c r="F51" s="46"/>
      <c r="G51" s="46"/>
      <c r="H51" s="46"/>
      <c r="I51" s="46">
        <v>78</v>
      </c>
      <c r="J51" s="46">
        <v>78</v>
      </c>
    </row>
    <row r="52" spans="1:10" ht="15.75" customHeight="1">
      <c r="A52" s="28">
        <v>44</v>
      </c>
      <c r="B52" s="53" t="s">
        <v>254</v>
      </c>
      <c r="C52" s="42" t="s">
        <v>359</v>
      </c>
      <c r="D52" s="46"/>
      <c r="E52" s="46"/>
      <c r="F52" s="46"/>
      <c r="G52" s="46"/>
      <c r="H52" s="46"/>
      <c r="I52" s="46">
        <v>350</v>
      </c>
      <c r="J52" s="46">
        <v>350</v>
      </c>
    </row>
    <row r="53" spans="1:10" ht="15.75" customHeight="1">
      <c r="A53" s="28">
        <v>45</v>
      </c>
      <c r="B53" s="47" t="s">
        <v>258</v>
      </c>
      <c r="C53" s="56" t="s">
        <v>191</v>
      </c>
      <c r="D53" s="46"/>
      <c r="E53" s="46"/>
      <c r="F53" s="46"/>
      <c r="G53" s="46"/>
      <c r="H53" s="46"/>
      <c r="I53" s="46">
        <v>600</v>
      </c>
      <c r="J53" s="46">
        <v>600</v>
      </c>
    </row>
    <row r="54" spans="1:10" ht="15.75" customHeight="1">
      <c r="A54" s="28">
        <v>46</v>
      </c>
      <c r="B54" s="52" t="s">
        <v>291</v>
      </c>
      <c r="C54" s="42" t="s">
        <v>12</v>
      </c>
      <c r="D54" s="48"/>
      <c r="E54" s="48"/>
      <c r="F54" s="48"/>
      <c r="G54" s="48"/>
      <c r="H54" s="48"/>
      <c r="I54" s="48">
        <v>155</v>
      </c>
      <c r="J54" s="48">
        <v>155</v>
      </c>
    </row>
    <row r="55" spans="1:10" ht="15.75" customHeight="1">
      <c r="A55" s="28">
        <v>47</v>
      </c>
      <c r="B55" s="47" t="s">
        <v>298</v>
      </c>
      <c r="C55" s="61" t="s">
        <v>299</v>
      </c>
      <c r="D55" s="48"/>
      <c r="E55" s="48"/>
      <c r="F55" s="48"/>
      <c r="G55" s="48"/>
      <c r="H55" s="48"/>
      <c r="I55" s="48">
        <v>200</v>
      </c>
      <c r="J55" s="48">
        <v>200</v>
      </c>
    </row>
    <row r="56" spans="1:10" ht="25.5" customHeight="1">
      <c r="A56" s="71" t="s">
        <v>388</v>
      </c>
      <c r="B56" s="72"/>
      <c r="C56" s="72"/>
      <c r="D56" s="72"/>
      <c r="E56" s="72"/>
      <c r="F56" s="72"/>
      <c r="G56" s="72"/>
      <c r="H56" s="72"/>
      <c r="I56" s="72"/>
      <c r="J56" s="72"/>
    </row>
    <row r="57" spans="1:10" ht="15.75" customHeight="1">
      <c r="A57" s="37"/>
      <c r="B57" s="38"/>
      <c r="C57" s="63" t="s">
        <v>389</v>
      </c>
      <c r="D57" s="63"/>
      <c r="E57" s="63"/>
      <c r="F57" s="63"/>
      <c r="G57" s="63"/>
      <c r="H57" s="63"/>
      <c r="I57" s="63"/>
      <c r="J57" s="63"/>
    </row>
    <row r="58" spans="1:10" ht="15.75" customHeight="1">
      <c r="A58" s="66" t="s">
        <v>239</v>
      </c>
      <c r="B58" s="64" t="s">
        <v>357</v>
      </c>
      <c r="C58" s="64" t="s">
        <v>240</v>
      </c>
      <c r="D58" s="65" t="s">
        <v>241</v>
      </c>
      <c r="E58" s="65"/>
      <c r="F58" s="65"/>
      <c r="G58" s="65"/>
      <c r="H58" s="65"/>
      <c r="I58" s="65" t="s">
        <v>242</v>
      </c>
      <c r="J58" s="65" t="s">
        <v>243</v>
      </c>
    </row>
    <row r="59" spans="1:10" ht="15.75" customHeight="1">
      <c r="A59" s="67"/>
      <c r="B59" s="64"/>
      <c r="C59" s="64"/>
      <c r="D59" s="36" t="s">
        <v>244</v>
      </c>
      <c r="E59" s="36" t="s">
        <v>245</v>
      </c>
      <c r="F59" s="36" t="s">
        <v>246</v>
      </c>
      <c r="G59" s="36" t="s">
        <v>247</v>
      </c>
      <c r="H59" s="36" t="s">
        <v>248</v>
      </c>
      <c r="I59" s="65"/>
      <c r="J59" s="65"/>
    </row>
    <row r="60" spans="1:10" ht="15.75" customHeight="1">
      <c r="A60" s="28">
        <v>48</v>
      </c>
      <c r="B60" s="47" t="s">
        <v>302</v>
      </c>
      <c r="C60" s="61" t="s">
        <v>20</v>
      </c>
      <c r="D60" s="48"/>
      <c r="E60" s="48"/>
      <c r="F60" s="48"/>
      <c r="G60" s="48"/>
      <c r="H60" s="48"/>
      <c r="I60" s="48">
        <v>120</v>
      </c>
      <c r="J60" s="48">
        <v>120</v>
      </c>
    </row>
    <row r="61" spans="1:10" ht="15.75" customHeight="1">
      <c r="A61" s="28">
        <v>49</v>
      </c>
      <c r="B61" s="44" t="s">
        <v>303</v>
      </c>
      <c r="C61" s="57" t="s">
        <v>19</v>
      </c>
      <c r="D61" s="54"/>
      <c r="E61" s="54"/>
      <c r="F61" s="54"/>
      <c r="G61" s="54"/>
      <c r="H61" s="54"/>
      <c r="I61" s="54">
        <v>33</v>
      </c>
      <c r="J61" s="48">
        <v>33</v>
      </c>
    </row>
    <row r="62" spans="1:10" ht="15.75" customHeight="1">
      <c r="A62" s="28">
        <v>50</v>
      </c>
      <c r="B62" s="47" t="s">
        <v>310</v>
      </c>
      <c r="C62" s="42" t="s">
        <v>311</v>
      </c>
      <c r="D62" s="60"/>
      <c r="E62" s="60"/>
      <c r="F62" s="60"/>
      <c r="G62" s="60"/>
      <c r="H62" s="48"/>
      <c r="I62" s="60">
        <v>15</v>
      </c>
      <c r="J62" s="48">
        <v>15</v>
      </c>
    </row>
    <row r="63" spans="1:10" ht="15.75" customHeight="1">
      <c r="A63" s="28">
        <v>51</v>
      </c>
      <c r="B63" s="47" t="s">
        <v>312</v>
      </c>
      <c r="C63" s="42" t="s">
        <v>313</v>
      </c>
      <c r="D63" s="48"/>
      <c r="E63" s="48"/>
      <c r="F63" s="48"/>
      <c r="G63" s="48"/>
      <c r="H63" s="48"/>
      <c r="I63" s="48">
        <v>15</v>
      </c>
      <c r="J63" s="48">
        <v>15</v>
      </c>
    </row>
    <row r="64" spans="1:10" ht="15.75" customHeight="1">
      <c r="A64" s="28">
        <v>52</v>
      </c>
      <c r="B64" s="50" t="s">
        <v>314</v>
      </c>
      <c r="C64" s="57" t="s">
        <v>197</v>
      </c>
      <c r="D64" s="54"/>
      <c r="E64" s="54"/>
      <c r="F64" s="54"/>
      <c r="G64" s="54"/>
      <c r="H64" s="54"/>
      <c r="I64" s="54">
        <v>20</v>
      </c>
      <c r="J64" s="48">
        <v>20</v>
      </c>
    </row>
    <row r="65" spans="1:10" ht="15.75" customHeight="1">
      <c r="A65" s="28">
        <v>53</v>
      </c>
      <c r="B65" s="47" t="s">
        <v>327</v>
      </c>
      <c r="C65" s="39" t="s">
        <v>42</v>
      </c>
      <c r="D65" s="36"/>
      <c r="E65" s="36"/>
      <c r="F65" s="36"/>
      <c r="G65" s="36"/>
      <c r="H65" s="36"/>
      <c r="I65" s="36">
        <v>25</v>
      </c>
      <c r="J65" s="46">
        <v>25</v>
      </c>
    </row>
    <row r="66" spans="1:10" ht="15.75" customHeight="1">
      <c r="A66" s="28">
        <v>54</v>
      </c>
      <c r="B66" s="55" t="s">
        <v>330</v>
      </c>
      <c r="C66" s="55" t="s">
        <v>331</v>
      </c>
      <c r="D66" s="46"/>
      <c r="E66" s="46"/>
      <c r="F66" s="46"/>
      <c r="G66" s="46"/>
      <c r="H66" s="46"/>
      <c r="I66" s="46">
        <v>6</v>
      </c>
      <c r="J66" s="46">
        <v>6</v>
      </c>
    </row>
    <row r="67" spans="1:10" ht="15.75" customHeight="1">
      <c r="A67" s="28">
        <v>55</v>
      </c>
      <c r="B67" s="55" t="s">
        <v>332</v>
      </c>
      <c r="C67" s="55" t="s">
        <v>373</v>
      </c>
      <c r="D67" s="46"/>
      <c r="E67" s="46"/>
      <c r="F67" s="46"/>
      <c r="G67" s="46"/>
      <c r="H67" s="46"/>
      <c r="I67" s="45">
        <v>6.5</v>
      </c>
      <c r="J67" s="45">
        <v>6.5</v>
      </c>
    </row>
    <row r="68" spans="1:10" ht="15.75" customHeight="1">
      <c r="A68" s="28">
        <v>56</v>
      </c>
      <c r="B68" s="55" t="s">
        <v>333</v>
      </c>
      <c r="C68" s="55" t="s">
        <v>334</v>
      </c>
      <c r="D68" s="46"/>
      <c r="E68" s="46"/>
      <c r="F68" s="46"/>
      <c r="G68" s="46"/>
      <c r="H68" s="46"/>
      <c r="I68" s="46">
        <v>6</v>
      </c>
      <c r="J68" s="46">
        <v>6</v>
      </c>
    </row>
    <row r="69" spans="1:10" ht="15.75" customHeight="1">
      <c r="A69" s="28">
        <v>57</v>
      </c>
      <c r="B69" s="55" t="s">
        <v>335</v>
      </c>
      <c r="C69" s="55" t="s">
        <v>336</v>
      </c>
      <c r="D69" s="46"/>
      <c r="E69" s="46"/>
      <c r="F69" s="46"/>
      <c r="G69" s="46"/>
      <c r="H69" s="46"/>
      <c r="I69" s="46">
        <v>6.5</v>
      </c>
      <c r="J69" s="46">
        <v>6.5</v>
      </c>
    </row>
    <row r="70" spans="1:10" ht="15.75" customHeight="1">
      <c r="A70" s="28">
        <v>58</v>
      </c>
      <c r="B70" s="55" t="s">
        <v>337</v>
      </c>
      <c r="C70" s="55" t="s">
        <v>338</v>
      </c>
      <c r="D70" s="46"/>
      <c r="E70" s="46"/>
      <c r="F70" s="46"/>
      <c r="G70" s="46"/>
      <c r="H70" s="46"/>
      <c r="I70" s="46">
        <v>8</v>
      </c>
      <c r="J70" s="46">
        <v>8</v>
      </c>
    </row>
    <row r="71" spans="1:10" ht="15.75" customHeight="1">
      <c r="A71" s="28">
        <v>59</v>
      </c>
      <c r="B71" s="55" t="s">
        <v>339</v>
      </c>
      <c r="C71" s="55" t="s">
        <v>340</v>
      </c>
      <c r="D71" s="46"/>
      <c r="E71" s="46"/>
      <c r="F71" s="46"/>
      <c r="G71" s="46"/>
      <c r="H71" s="46"/>
      <c r="I71" s="46">
        <v>9.5</v>
      </c>
      <c r="J71" s="46">
        <v>9.5</v>
      </c>
    </row>
    <row r="72" spans="1:10" ht="15.75" customHeight="1">
      <c r="A72" s="28">
        <v>60</v>
      </c>
      <c r="B72" s="55" t="s">
        <v>341</v>
      </c>
      <c r="C72" s="55" t="s">
        <v>342</v>
      </c>
      <c r="D72" s="49"/>
      <c r="E72" s="49"/>
      <c r="F72" s="49"/>
      <c r="G72" s="49"/>
      <c r="H72" s="49"/>
      <c r="I72" s="49">
        <v>7</v>
      </c>
      <c r="J72" s="49">
        <v>7</v>
      </c>
    </row>
    <row r="73" spans="1:10" ht="15.75" customHeight="1">
      <c r="A73" s="28">
        <v>61</v>
      </c>
      <c r="B73" s="55" t="s">
        <v>343</v>
      </c>
      <c r="C73" s="55" t="s">
        <v>344</v>
      </c>
      <c r="D73" s="46"/>
      <c r="E73" s="46"/>
      <c r="F73" s="46"/>
      <c r="G73" s="46"/>
      <c r="H73" s="46"/>
      <c r="I73" s="46">
        <v>6.5</v>
      </c>
      <c r="J73" s="46">
        <v>6.5</v>
      </c>
    </row>
    <row r="74" spans="1:10" s="32" customFormat="1" ht="15.75" customHeight="1">
      <c r="A74" s="28">
        <v>62</v>
      </c>
      <c r="B74" s="55" t="s">
        <v>345</v>
      </c>
      <c r="C74" s="55" t="s">
        <v>346</v>
      </c>
      <c r="D74" s="46"/>
      <c r="E74" s="46"/>
      <c r="F74" s="46"/>
      <c r="G74" s="46"/>
      <c r="H74" s="46"/>
      <c r="I74" s="46">
        <v>5</v>
      </c>
      <c r="J74" s="46">
        <v>5</v>
      </c>
    </row>
    <row r="75" spans="1:10" ht="15.75" customHeight="1">
      <c r="A75" s="28">
        <v>63</v>
      </c>
      <c r="B75" s="55" t="s">
        <v>347</v>
      </c>
      <c r="C75" s="55" t="s">
        <v>348</v>
      </c>
      <c r="D75" s="46"/>
      <c r="E75" s="46"/>
      <c r="F75" s="46"/>
      <c r="G75" s="46"/>
      <c r="H75" s="46"/>
      <c r="I75" s="46">
        <v>7</v>
      </c>
      <c r="J75" s="46">
        <v>7</v>
      </c>
    </row>
    <row r="76" spans="1:10" ht="14.25">
      <c r="A76" s="28">
        <v>64</v>
      </c>
      <c r="B76" s="55" t="s">
        <v>349</v>
      </c>
      <c r="C76" s="55" t="s">
        <v>350</v>
      </c>
      <c r="D76" s="46"/>
      <c r="E76" s="46"/>
      <c r="F76" s="46"/>
      <c r="G76" s="46"/>
      <c r="H76" s="46"/>
      <c r="I76" s="46">
        <v>6</v>
      </c>
      <c r="J76" s="46">
        <v>6</v>
      </c>
    </row>
    <row r="77" spans="1:10" ht="14.25">
      <c r="A77" s="28">
        <v>65</v>
      </c>
      <c r="B77" s="55" t="s">
        <v>351</v>
      </c>
      <c r="C77" s="55" t="s">
        <v>352</v>
      </c>
      <c r="D77" s="46"/>
      <c r="E77" s="46"/>
      <c r="F77" s="46"/>
      <c r="G77" s="46"/>
      <c r="H77" s="46"/>
      <c r="I77" s="46">
        <v>8</v>
      </c>
      <c r="J77" s="46">
        <v>8</v>
      </c>
    </row>
    <row r="78" spans="1:10" ht="14.25">
      <c r="A78" s="28">
        <v>66</v>
      </c>
      <c r="B78" s="55" t="s">
        <v>356</v>
      </c>
      <c r="C78" s="58" t="s">
        <v>374</v>
      </c>
      <c r="D78" s="46"/>
      <c r="E78" s="46"/>
      <c r="F78" s="46"/>
      <c r="G78" s="46"/>
      <c r="H78" s="46"/>
      <c r="I78" s="46">
        <v>6</v>
      </c>
      <c r="J78" s="46">
        <v>6</v>
      </c>
    </row>
    <row r="79" spans="1:10" s="35" customFormat="1" ht="14.25">
      <c r="A79" s="28">
        <v>67</v>
      </c>
      <c r="B79" s="55" t="s">
        <v>375</v>
      </c>
      <c r="C79" s="58" t="s">
        <v>376</v>
      </c>
      <c r="D79" s="46"/>
      <c r="E79" s="46"/>
      <c r="F79" s="46"/>
      <c r="G79" s="46"/>
      <c r="H79" s="46"/>
      <c r="I79" s="46">
        <v>6</v>
      </c>
      <c r="J79" s="46">
        <v>6</v>
      </c>
    </row>
    <row r="80" spans="1:10" s="35" customFormat="1" ht="14.25">
      <c r="A80" s="28">
        <v>68</v>
      </c>
      <c r="B80" s="55" t="s">
        <v>377</v>
      </c>
      <c r="C80" s="58" t="s">
        <v>378</v>
      </c>
      <c r="D80" s="46"/>
      <c r="E80" s="46"/>
      <c r="F80" s="46"/>
      <c r="G80" s="46"/>
      <c r="H80" s="46"/>
      <c r="I80" s="46">
        <v>7</v>
      </c>
      <c r="J80" s="46">
        <v>7</v>
      </c>
    </row>
    <row r="81" spans="1:10" ht="14.25">
      <c r="A81" s="28">
        <v>69</v>
      </c>
      <c r="B81" s="55" t="s">
        <v>379</v>
      </c>
      <c r="C81" s="58" t="s">
        <v>380</v>
      </c>
      <c r="D81" s="46"/>
      <c r="E81" s="46"/>
      <c r="F81" s="46"/>
      <c r="G81" s="46"/>
      <c r="H81" s="46"/>
      <c r="I81" s="46">
        <v>6</v>
      </c>
      <c r="J81" s="46">
        <v>6</v>
      </c>
    </row>
    <row r="82" spans="1:10" ht="14.25">
      <c r="A82" s="28">
        <v>70</v>
      </c>
      <c r="B82" s="55" t="s">
        <v>381</v>
      </c>
      <c r="C82" s="58" t="s">
        <v>382</v>
      </c>
      <c r="D82" s="46"/>
      <c r="E82" s="46"/>
      <c r="F82" s="46"/>
      <c r="G82" s="46"/>
      <c r="H82" s="46"/>
      <c r="I82" s="46">
        <v>7</v>
      </c>
      <c r="J82" s="46">
        <v>7</v>
      </c>
    </row>
    <row r="83" spans="1:10" ht="14.25">
      <c r="A83" s="34">
        <v>71</v>
      </c>
      <c r="B83" s="55" t="s">
        <v>383</v>
      </c>
      <c r="C83" s="58" t="s">
        <v>384</v>
      </c>
      <c r="D83" s="46"/>
      <c r="E83" s="46"/>
      <c r="F83" s="46"/>
      <c r="G83" s="46"/>
      <c r="H83" s="46"/>
      <c r="I83" s="46">
        <v>6</v>
      </c>
      <c r="J83" s="46">
        <v>6</v>
      </c>
    </row>
    <row r="84" spans="1:10" ht="14.25">
      <c r="A84" s="34">
        <v>72</v>
      </c>
      <c r="B84" s="55" t="s">
        <v>385</v>
      </c>
      <c r="C84" s="58" t="s">
        <v>386</v>
      </c>
      <c r="D84" s="46"/>
      <c r="E84" s="46"/>
      <c r="F84" s="46"/>
      <c r="G84" s="46"/>
      <c r="H84" s="46"/>
      <c r="I84" s="46">
        <v>6</v>
      </c>
      <c r="J84" s="46">
        <v>6</v>
      </c>
    </row>
    <row r="85" spans="1:10" ht="14.25">
      <c r="A85" s="68" t="s">
        <v>355</v>
      </c>
      <c r="B85" s="69"/>
      <c r="C85" s="70"/>
      <c r="D85" s="27"/>
      <c r="E85" s="27"/>
      <c r="F85" s="27"/>
      <c r="G85" s="27"/>
      <c r="H85" s="27">
        <f>SUM(H5:H81)</f>
        <v>180.29999999999998</v>
      </c>
      <c r="I85" s="27">
        <f>SUM(I43:I84)</f>
        <v>1874</v>
      </c>
      <c r="J85" s="43">
        <f>SUM(J5:J84)</f>
        <v>2054.3000000000002</v>
      </c>
    </row>
  </sheetData>
  <mergeCells count="25">
    <mergeCell ref="J58:J59"/>
    <mergeCell ref="A56:J56"/>
    <mergeCell ref="A85:C85"/>
    <mergeCell ref="A30:J30"/>
    <mergeCell ref="C31:J31"/>
    <mergeCell ref="A32:A33"/>
    <mergeCell ref="B32:B33"/>
    <mergeCell ref="C32:C33"/>
    <mergeCell ref="D32:H32"/>
    <mergeCell ref="I32:I33"/>
    <mergeCell ref="J32:J33"/>
    <mergeCell ref="C57:J57"/>
    <mergeCell ref="A58:A59"/>
    <mergeCell ref="B58:B59"/>
    <mergeCell ref="C58:C59"/>
    <mergeCell ref="D58:H58"/>
    <mergeCell ref="I58:I59"/>
    <mergeCell ref="A1:J1"/>
    <mergeCell ref="C2:J2"/>
    <mergeCell ref="B3:B4"/>
    <mergeCell ref="C3:C4"/>
    <mergeCell ref="D3:H3"/>
    <mergeCell ref="I3:I4"/>
    <mergeCell ref="J3:J4"/>
    <mergeCell ref="A3:A4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2022年用水计划申请计划汇总表</vt:lpstr>
      <vt:lpstr>2022年自备水源取用水计划下达表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2022-01-12T02:29:29Z</cp:lastPrinted>
  <dcterms:created xsi:type="dcterms:W3CDTF">2022-01-05T08:15:54Z</dcterms:created>
  <dcterms:modified xsi:type="dcterms:W3CDTF">2022-01-12T02:29:32Z</dcterms:modified>
</cp:coreProperties>
</file>