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清单" sheetId="1" r:id="rId1"/>
  </sheets>
  <definedNames>
    <definedName name="_xlnm.Print_Area" localSheetId="0">清单!$A$1:$H$44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<sst xmlns="http://schemas.openxmlformats.org/spreadsheetml/2006/main" count="146" uniqueCount="113">
  <si>
    <t>启东市2024年电动自行车充电棚项目</t>
  </si>
  <si>
    <t>工程名称：启东市2024年电动自行车充电棚项目</t>
  </si>
  <si>
    <t>序号</t>
  </si>
  <si>
    <t>项目名称</t>
  </si>
  <si>
    <t>项目特征描述</t>
  </si>
  <si>
    <t>计量
单位</t>
  </si>
  <si>
    <t>工程量</t>
  </si>
  <si>
    <t>金额（元）</t>
  </si>
  <si>
    <t>推荐品牌</t>
  </si>
  <si>
    <t>报价品牌</t>
  </si>
  <si>
    <t>单价</t>
  </si>
  <si>
    <t>总价</t>
  </si>
  <si>
    <t>1</t>
  </si>
  <si>
    <t>平整场地</t>
  </si>
  <si>
    <t>1、平整场地</t>
  </si>
  <si>
    <t>m2</t>
  </si>
  <si>
    <t>2</t>
  </si>
  <si>
    <t>挖基坑土方</t>
  </si>
  <si>
    <t>1、土壤类别：一、二类土
2、挖土深度：2M内综合考虑
3、弃土运距：投标人自行考虑</t>
  </si>
  <si>
    <t>m3</t>
  </si>
  <si>
    <t>3</t>
  </si>
  <si>
    <t>回填方</t>
  </si>
  <si>
    <t>1、填方材料品种：素土回填</t>
  </si>
  <si>
    <t>4</t>
  </si>
  <si>
    <t>余方弃置</t>
  </si>
  <si>
    <t>1、废弃料品种：余土外运
2、运距：投标人自行考虑</t>
  </si>
  <si>
    <t>5</t>
  </si>
  <si>
    <t>垫层</t>
  </si>
  <si>
    <t>1、8cm碎石垫层</t>
  </si>
  <si>
    <t>6</t>
  </si>
  <si>
    <t>独立基础</t>
  </si>
  <si>
    <t>1、混凝土种类：商品混凝土
2、混凝土强度等级：C30
3、含模板措施等</t>
  </si>
  <si>
    <t>7</t>
  </si>
  <si>
    <t>其他构件</t>
  </si>
  <si>
    <t>1、柱脚C30素混凝土包裹
2、高度150mm
3、含模板措施等</t>
  </si>
  <si>
    <t>8</t>
  </si>
  <si>
    <t>现浇构件钢筋</t>
  </si>
  <si>
    <t>1、钢筋种类、规格：三级钢Φ12</t>
  </si>
  <si>
    <t>t</t>
  </si>
  <si>
    <t>9</t>
  </si>
  <si>
    <t>1、钢筋种类、规格：三级钢Φ18</t>
  </si>
  <si>
    <t>10</t>
  </si>
  <si>
    <t>预埋铁件</t>
  </si>
  <si>
    <t>1、钢材种类：Q355B</t>
  </si>
  <si>
    <t>11</t>
  </si>
  <si>
    <t>钢管柱</t>
  </si>
  <si>
    <t>1、钢材品种、规格：LZ：100*5方钢，FG：方80*3，钢材材质为Q355B
2、除锈处理，无机富锌底漆，干膜厚度125um以上，然后在表面刷防火涂料
3、具体详见图纸设计</t>
  </si>
  <si>
    <t>12</t>
  </si>
  <si>
    <t>钢支撑、钢拉条</t>
  </si>
  <si>
    <t>1、钢材品种、规格：BL：方100*5；通长电路连杆方钢：40*80*3；GL：方80*6；TL：方100*5；方钢：40*80*3；HL：方80*6；XCL：方80*6；连杆方钢：40*80*3；钢材材质为Q355B
2、除锈处理，无机富锌底漆，干膜厚度125um以上，然后在表面刷防火涂料
3、具体详见图纸设计</t>
  </si>
  <si>
    <t>13</t>
  </si>
  <si>
    <t>膜结构屋面</t>
  </si>
  <si>
    <t>1、橡胶垫层
2、PVDF膜（1100g/m2；0.9mm）
3、-3x35铝压膜板
4、不锈钢自攻钉M6*35@120</t>
  </si>
  <si>
    <t>14</t>
  </si>
  <si>
    <t>广告牌</t>
  </si>
  <si>
    <t>1、1.2mm厚镀锌钢板
2、部位：中间广告牌区域</t>
  </si>
  <si>
    <t>15</t>
  </si>
  <si>
    <t>水泥混凝土场地</t>
  </si>
  <si>
    <t>1、100厚C30混凝土及模板措施等
2、80厚砂石垫层</t>
  </si>
  <si>
    <t>16</t>
  </si>
  <si>
    <t>混凝土构件拆除</t>
  </si>
  <si>
    <t>1、原有路沿石拆除</t>
  </si>
  <si>
    <t>m</t>
  </si>
  <si>
    <t>17</t>
  </si>
  <si>
    <t>零星砌砖</t>
  </si>
  <si>
    <t>1、挡土墙
2、具体详见图纸设计</t>
  </si>
  <si>
    <t>18</t>
  </si>
  <si>
    <t>配管配线</t>
  </si>
  <si>
    <t>1、埋地 PC25、YJV-3*6
2、含挖沟槽土方、回填方、余方弃置等</t>
  </si>
  <si>
    <t>19</t>
  </si>
  <si>
    <t>灭火器</t>
  </si>
  <si>
    <t>1、名称：4kgABC干粉灭火器（一套两个）
2、安装方式：挂架安装</t>
  </si>
  <si>
    <t>套</t>
  </si>
  <si>
    <t>20</t>
  </si>
  <si>
    <t>1、名称：6KG干粉灭火剂
2、安装方式：悬挂式</t>
  </si>
  <si>
    <t>具</t>
  </si>
  <si>
    <t>21</t>
  </si>
  <si>
    <t>摄像头</t>
  </si>
  <si>
    <t xml:space="preserve">传感器类型：1/2.7英寸CMOS；
像素：400万；
★最大分辨率：2688×1520（提供公安部有效检测报告复印件加盖原厂公章）
★最低照度检验:在补光光源关闭的情况下:彩色:&lt;0.00021x(AGCON、RJ45输出,应能分辨反射式视频矩阵测试卡中彩色色块);黑白:&lt;0.00011x(AGCON、RJ45输出,应能分辨反射式视频分辨率测试卡中圆形轮廓)（提供公安部有效检测报告复印件加盖原厂公章）
最大补光距离：80m（红外视频检测距离）30m（暖光视频检测距离）2m（暖光人脸检测距离）；
★智能补光功能检验:开启智能行为分析后,夜晚检测到目标,可自动转换到彩色模式并开启白光补光（提供公安部有效检测报告复印件加盖原厂公章）
补光灯：2颗（红外灯）;2颗（暖光灯）；
镜头类型：定焦；
镜头焦距：2.8/3.6/6/8mm；
镜头光圈：F1.6；
视场角：水平：101°；垂直：84°；对角：42°；
通用行为分析：物品遗留；物品搬移，绊线入侵；区域入侵；快速移动；徘徊检测；人员聚集；停车检测；
热度图：支持；
热度图：支持；
人脸检测：支持人脸检测；支持跟踪；支持优选；支持抓拍；支持上报最优的人脸抓图；支持人脸增强，支持人脸曝光；支持人脸属性提取，支持6种属性8种表情：性别，年龄，眼镜，表情（愤怒，平静，高兴，悲伤，厌恶，惊讶，困惑，害怕），口罩，胡子；支持人脸抠图区域可设:人脸， 单寸照，自定义；支持实时抓拍、优选抓拍、质量优先三种抓拍策略；支持人脸角度过滤功能；支持优选时长可设；
车辆检测：支持机动车抓拍及报警联动，支持机动车号牌识别；
</t>
  </si>
  <si>
    <t>大华、宇视、英飞拓</t>
  </si>
  <si>
    <t xml:space="preserve">★数据感知功能检验:具有数据感知功能,可同时在客户端设置10路并在web端设置路事件布防,在布防时间段内主动上传感知数据,断网重连后,报警信息与报警图片可继续上传（提供公安部有效检测报告复印件加盖原厂公章）
智能编码：H.264:支持；H.265:支持；
AI编码：H.264:支持（压缩率≥25%）；H.265:支持（压缩率≥25%）；
★视频内容保护检验:具有视频内容保护功能,可对视频图像码流进行随机混淆处理,下载的视频数据只有具有解码密钥的用户才能正常进行播放（提供公安部有效检测报告复印件加盖原厂公章）
宽动态：120dB；
走廊模式：90°/270°；
自适应镜头校正（图像矫正）：支持；
音频接口：支持；
内置MIC：支持，内置1个MIC；
★拾音距离检验:可对距离5m处的70dB(A)以上的声音进行采集,并输出播放（提供公安部有效检测报告复印件加盖原厂公章）
内置扬声器：支持；
★语音文件管理功能检验:可通过客户端软件或IE浏览器对音频文件进行管理。支持音频文件预览播放;内置语音文件21种;可通过自带麦克、客户端软件或IE浏览器进行自定义音频文件录制;支持自定义音频文件上传及下载;自定义音频支持PCM/G.711A/G.711U/AAC4种编码格式的WAV/MP3/PCM3种文件格式（提供公安部有效检测报告复印件加盖原厂公章）
</t>
  </si>
  <si>
    <t xml:space="preserve">★声光告警设置检验:支持内置语音播放,播放次数可设置为1~10次,可将白光设置为常亮和闪烁巳种模式,闪烁频率,闪烁时长、闪烁周期可设（提供公安部有效检测报告复印件加盖原厂公章）
报警事件：无SD卡；SD卡空间不足；SD卡出错；网络断开；IP冲突；非法访问；动态检测；视频遮挡；绊线入侵；区域入侵；快速移动；物品遗留；物品搬移；人员聚集；动态检测；停车检测；徘徊检测；场景变更；音频异常侦测；电压检测；外部报警；人脸检测；SMD；安全异常；
运营商网络制式：4G，支持中国电信、中国移动、中国联通：FDD-LTE：B1/B3/B5/B8；TDD-LTE：B34/B38/B39/B40/B41；3G，支持中国联通：WCDMA: B1/B5/B8（2100/850/900MHz）；；
运营商网络短信联动：支持中国电信、中国移动、中国联通；
接入标准：ONVIF（Profile S &amp; Profile G &amp; Profile T）；CGI；GB/T28181-2022（双国标）；GA/T1400；
预览最大用户数：20个（总带宽:80M）；
最大Micro SD卡：512GB；
其他功能：灯光报警；声音报警；智能补光；
RS-485接口：1个（波特率范围：1200bps～115200bps）；
音频输入：1路（RCA头）；
音频输出：1路（RCA头）；
报警输入：2路（湿节点，支持直流3～5V电位，5mA电流）；
报警输出：2路（湿节点，支持直流最大12V电位，0.3A电流）；
电源返送：支持DC12V电源返送，最大电流165mA，峰值电流700mA；
★电源适应性检验:应在DC(12±40%)V的供电条件下正常工作（提供公安部有效检测报告复印件加盖原厂公章）
★欠压/过压检测功能检验:采用DC12V供电时,当电源电压低于DC8.4V或高于DC19V,可在客户端软件给出报警提示或播放报警提示音（提供公安部有效检测报告复印件加盖原厂公章）
</t>
  </si>
  <si>
    <t>★外壳防护等级检验:应符合GB/T4208-2017中IP68等级的要求(水下1m,1h)（提供公安部有效检测报告复印件加盖原厂公章）
★固件安全功能检验:具有固件安全功能,支持硬件微引导程序OTP写入保护机制,uboot的Flash存储空间具有防算改功能,非法修改Flash中的内容,uboot无法正常启动（提供公安部有效检测报告复印件加盖原厂公章）
★摄像头供应商需要提供配套的远程APP平台</t>
  </si>
  <si>
    <t>4G流量卡</t>
  </si>
  <si>
    <t>内含摄像头所需一年流量</t>
  </si>
  <si>
    <t>张</t>
  </si>
  <si>
    <t>内存卡</t>
  </si>
  <si>
    <t>摄像头专用内存卡（内存128G）</t>
  </si>
  <si>
    <t>混凝土路面拆除</t>
  </si>
  <si>
    <t>1、原有混凝土地面拆除，含地面锯缝
2、清运废料、工作面平整</t>
  </si>
  <si>
    <t>沥青混凝土路面拆除</t>
  </si>
  <si>
    <t>1、原有沥青混凝土地面拆除，含地面锯缝
2、清运废料、工作面平整</t>
  </si>
  <si>
    <t>花岗岩块料地面拆除</t>
  </si>
  <si>
    <t>1、原有地面花岗岩拆除，含地面锯缝
2、清运废料、工作面平整</t>
  </si>
  <si>
    <t>道板砖、草坪砖块料地面拆除</t>
  </si>
  <si>
    <t>1、原有地面草坪砖拆除
2、清运废料、工作面平整</t>
  </si>
  <si>
    <t>水泥混凝土路面</t>
  </si>
  <si>
    <t>1、C30混凝土地面恢复
2、按15cm厚C25混凝土面层，5cm碎石垫层考虑</t>
  </si>
  <si>
    <t>沥青混凝土路面</t>
  </si>
  <si>
    <t>1、沥青混凝土地面恢复
2、按4cm (AC-13 )细粒式沥青混凝土+6cm( AC-20 )中粒式沥青混凝土+15cm水稳层考虑</t>
  </si>
  <si>
    <t>花岗岩块料地面</t>
  </si>
  <si>
    <t>1、地面花岗岩恢复
2、按花岗岩面层及水泥砂浆粘结层+7cm厚C20混凝土垫层考虑</t>
  </si>
  <si>
    <t>道板砖、草坪砖块料地面</t>
  </si>
  <si>
    <t>1、草坪砖恢复
2、按草坪砖+7cm厚C20混凝土垫层考虑</t>
  </si>
  <si>
    <t>铺种草皮</t>
  </si>
  <si>
    <t>1、地面绿化恢复
2、按满铺草皮考虑，草皮种类按照现场实际情况</t>
  </si>
  <si>
    <t>大型机械设备进出场及安拆</t>
  </si>
  <si>
    <t>1、项目标段内全部的大型机械进出场费</t>
  </si>
  <si>
    <t>项</t>
  </si>
  <si>
    <t>不含税金额合计：</t>
  </si>
  <si>
    <t>税金（9%）：</t>
  </si>
  <si>
    <t>含税金额合计：</t>
  </si>
  <si>
    <t>含税金额合计大写：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</si>
</sst>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[DBNum2][$RMB]General;[Red][DBNum2][$RMB]General"/>
  </numFmts>
  <fonts count="30">
    <font>
      <sz val="10"/>
      <color rgb="FF000000"/>
      <name val="Arial"/>
      <charset val="1"/>
    </font>
    <font>
      <sz val="10"/>
      <color rgb="FF000000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10"/>
      <color rgb="FF000000"/>
      <name val="宋体"/>
      <charset val="1"/>
    </font>
    <font>
      <b/>
      <sz val="16"/>
      <color rgb="FF000000"/>
      <name val="Microsoft YaHei"/>
      <charset val="1"/>
    </font>
    <font>
      <sz val="10"/>
      <color rgb="FF000000"/>
      <name val="Microsoft YaHei"/>
      <charset val="1"/>
    </font>
    <font>
      <b/>
      <sz val="11"/>
      <color rgb="FF000000"/>
      <name val="Microsoft YaHei"/>
      <charset val="1"/>
    </font>
    <font>
      <sz val="10"/>
      <name val="Microsoft YaHei"/>
      <charset val="1"/>
    </font>
    <font>
      <b/>
      <sz val="10"/>
      <color rgb="FF000000"/>
      <name val="Microsoft YaHei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0"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 wrapText="1"/>
    </xf>
    <xf numFmtId="178" fontId="9" fillId="0" borderId="5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178" fontId="9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zoomScale="130" zoomScaleNormal="130" workbookViewId="0">
      <pane ySplit="4" topLeftCell="A36" activePane="bottomLeft" state="frozen"/>
      <selection/>
      <selection pane="bottomLeft" activeCell="I1" sqref="I1"/>
    </sheetView>
  </sheetViews>
  <sheetFormatPr defaultColWidth="9" defaultRowHeight="12.75"/>
  <cols>
    <col min="1" max="1" width="7.2952380952381" customWidth="1"/>
    <col min="2" max="2" width="19.5714285714286" customWidth="1"/>
    <col min="3" max="3" width="78.4285714285714" customWidth="1"/>
    <col min="4" max="4" width="7.86666666666667" customWidth="1"/>
    <col min="5" max="5" width="13.9619047619048" style="5" customWidth="1"/>
    <col min="6" max="6" width="10.7142857142857" style="6" customWidth="1"/>
    <col min="7" max="7" width="13.1428571428571" style="6" customWidth="1"/>
    <col min="8" max="8" width="14.7142857142857" customWidth="1"/>
    <col min="9" max="9" width="10.4285714285714" customWidth="1"/>
    <col min="13" max="13" width="12.8571428571429"/>
    <col min="15" max="15" width="12.8571428571429"/>
  </cols>
  <sheetData>
    <row r="1" s="1" customFormat="1" ht="28.5" customHeight="1" spans="1:8">
      <c r="A1" s="7" t="s">
        <v>0</v>
      </c>
      <c r="B1" s="7"/>
      <c r="C1" s="7"/>
      <c r="D1" s="7"/>
      <c r="E1" s="7"/>
      <c r="F1" s="8"/>
      <c r="G1" s="8"/>
      <c r="H1" s="7"/>
    </row>
    <row r="2" s="2" customFormat="1" ht="22.5" customHeight="1" spans="1:8">
      <c r="A2" s="9" t="s">
        <v>1</v>
      </c>
      <c r="B2" s="10"/>
      <c r="C2" s="10"/>
      <c r="D2" s="9"/>
      <c r="E2" s="10"/>
      <c r="F2" s="11"/>
      <c r="G2" s="12"/>
      <c r="H2" s="13"/>
    </row>
    <row r="3" s="1" customFormat="1" ht="22.5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5"/>
      <c r="H3" s="14" t="s">
        <v>8</v>
      </c>
      <c r="I3" s="35" t="s">
        <v>9</v>
      </c>
    </row>
    <row r="4" s="1" customFormat="1" ht="30.75" customHeight="1" spans="1:9">
      <c r="A4" s="16"/>
      <c r="B4" s="16"/>
      <c r="C4" s="16"/>
      <c r="D4" s="16"/>
      <c r="E4" s="16"/>
      <c r="F4" s="15" t="s">
        <v>10</v>
      </c>
      <c r="G4" s="15" t="s">
        <v>11</v>
      </c>
      <c r="H4" s="16"/>
      <c r="I4" s="35"/>
    </row>
    <row r="5" s="1" customFormat="1" ht="22.5" customHeight="1" spans="1:9">
      <c r="A5" s="17" t="s">
        <v>12</v>
      </c>
      <c r="B5" s="17" t="s">
        <v>13</v>
      </c>
      <c r="C5" s="18" t="s">
        <v>14</v>
      </c>
      <c r="D5" s="17" t="s">
        <v>15</v>
      </c>
      <c r="E5" s="19">
        <v>17492.02</v>
      </c>
      <c r="F5" s="19"/>
      <c r="G5" s="19"/>
      <c r="H5" s="20"/>
      <c r="I5" s="36"/>
    </row>
    <row r="6" s="1" customFormat="1" ht="55.5" customHeight="1" spans="1:9">
      <c r="A6" s="17" t="s">
        <v>16</v>
      </c>
      <c r="B6" s="17" t="s">
        <v>17</v>
      </c>
      <c r="C6" s="18" t="s">
        <v>18</v>
      </c>
      <c r="D6" s="17" t="s">
        <v>19</v>
      </c>
      <c r="E6" s="19">
        <v>1736.2</v>
      </c>
      <c r="F6" s="19"/>
      <c r="G6" s="19"/>
      <c r="H6" s="20"/>
      <c r="I6" s="36"/>
    </row>
    <row r="7" s="1" customFormat="1" ht="22.5" customHeight="1" spans="1:9">
      <c r="A7" s="17" t="s">
        <v>20</v>
      </c>
      <c r="B7" s="17" t="s">
        <v>21</v>
      </c>
      <c r="C7" s="18" t="s">
        <v>22</v>
      </c>
      <c r="D7" s="17" t="s">
        <v>19</v>
      </c>
      <c r="E7" s="19">
        <v>1448.01</v>
      </c>
      <c r="F7" s="19"/>
      <c r="G7" s="19"/>
      <c r="H7" s="20"/>
      <c r="I7" s="36"/>
    </row>
    <row r="8" s="1" customFormat="1" ht="39" customHeight="1" spans="1:9">
      <c r="A8" s="17" t="s">
        <v>23</v>
      </c>
      <c r="B8" s="17" t="s">
        <v>24</v>
      </c>
      <c r="C8" s="18" t="s">
        <v>25</v>
      </c>
      <c r="D8" s="17" t="s">
        <v>19</v>
      </c>
      <c r="E8" s="19">
        <v>288.19</v>
      </c>
      <c r="F8" s="19"/>
      <c r="G8" s="19"/>
      <c r="H8" s="20"/>
      <c r="I8" s="36"/>
    </row>
    <row r="9" s="1" customFormat="1" ht="22.5" customHeight="1" spans="1:9">
      <c r="A9" s="17" t="s">
        <v>26</v>
      </c>
      <c r="B9" s="17" t="s">
        <v>27</v>
      </c>
      <c r="C9" s="18" t="s">
        <v>28</v>
      </c>
      <c r="D9" s="17" t="s">
        <v>19</v>
      </c>
      <c r="E9" s="19">
        <v>32.19</v>
      </c>
      <c r="F9" s="19"/>
      <c r="G9" s="19"/>
      <c r="H9" s="20"/>
      <c r="I9" s="36"/>
    </row>
    <row r="10" s="1" customFormat="1" ht="49.5" spans="1:9">
      <c r="A10" s="17" t="s">
        <v>29</v>
      </c>
      <c r="B10" s="17" t="s">
        <v>30</v>
      </c>
      <c r="C10" s="18" t="s">
        <v>31</v>
      </c>
      <c r="D10" s="17" t="s">
        <v>19</v>
      </c>
      <c r="E10" s="19">
        <v>256</v>
      </c>
      <c r="F10" s="19"/>
      <c r="G10" s="19"/>
      <c r="H10" s="20"/>
      <c r="I10" s="36"/>
    </row>
    <row r="11" s="1" customFormat="1" ht="49.5" spans="1:9">
      <c r="A11" s="17" t="s">
        <v>32</v>
      </c>
      <c r="B11" s="17" t="s">
        <v>33</v>
      </c>
      <c r="C11" s="18" t="s">
        <v>34</v>
      </c>
      <c r="D11" s="17" t="s">
        <v>19</v>
      </c>
      <c r="E11" s="19">
        <v>32.5</v>
      </c>
      <c r="F11" s="19"/>
      <c r="G11" s="19"/>
      <c r="H11" s="20"/>
      <c r="I11" s="36"/>
    </row>
    <row r="12" s="1" customFormat="1" ht="22.5" customHeight="1" spans="1:9">
      <c r="A12" s="17" t="s">
        <v>35</v>
      </c>
      <c r="B12" s="17" t="s">
        <v>36</v>
      </c>
      <c r="C12" s="18" t="s">
        <v>37</v>
      </c>
      <c r="D12" s="17" t="s">
        <v>38</v>
      </c>
      <c r="E12" s="21">
        <v>42.956</v>
      </c>
      <c r="F12" s="19"/>
      <c r="G12" s="19"/>
      <c r="H12" s="20"/>
      <c r="I12" s="36"/>
    </row>
    <row r="13" s="1" customFormat="1" ht="22.5" customHeight="1" spans="1:9">
      <c r="A13" s="17" t="s">
        <v>39</v>
      </c>
      <c r="B13" s="17" t="s">
        <v>36</v>
      </c>
      <c r="C13" s="18" t="s">
        <v>40</v>
      </c>
      <c r="D13" s="17" t="s">
        <v>38</v>
      </c>
      <c r="E13" s="21">
        <v>36.808</v>
      </c>
      <c r="F13" s="19"/>
      <c r="G13" s="19"/>
      <c r="H13" s="20"/>
      <c r="I13" s="36"/>
    </row>
    <row r="14" s="1" customFormat="1" ht="22.5" customHeight="1" spans="1:9">
      <c r="A14" s="17" t="s">
        <v>41</v>
      </c>
      <c r="B14" s="17" t="s">
        <v>42</v>
      </c>
      <c r="C14" s="18" t="s">
        <v>43</v>
      </c>
      <c r="D14" s="17" t="s">
        <v>38</v>
      </c>
      <c r="E14" s="21">
        <v>85.292</v>
      </c>
      <c r="F14" s="19"/>
      <c r="G14" s="19"/>
      <c r="H14" s="20"/>
      <c r="I14" s="36"/>
    </row>
    <row r="15" s="1" customFormat="1" ht="53" customHeight="1" spans="1:9">
      <c r="A15" s="17" t="s">
        <v>44</v>
      </c>
      <c r="B15" s="17" t="s">
        <v>45</v>
      </c>
      <c r="C15" s="18" t="s">
        <v>46</v>
      </c>
      <c r="D15" s="17" t="s">
        <v>38</v>
      </c>
      <c r="E15" s="21">
        <v>73.038</v>
      </c>
      <c r="F15" s="19"/>
      <c r="G15" s="19"/>
      <c r="H15" s="20"/>
      <c r="I15" s="36"/>
    </row>
    <row r="16" s="1" customFormat="1" ht="121.5" customHeight="1" spans="1:9">
      <c r="A16" s="17" t="s">
        <v>47</v>
      </c>
      <c r="B16" s="17" t="s">
        <v>48</v>
      </c>
      <c r="C16" s="18" t="s">
        <v>49</v>
      </c>
      <c r="D16" s="17" t="s">
        <v>38</v>
      </c>
      <c r="E16" s="21">
        <v>436.732</v>
      </c>
      <c r="F16" s="19"/>
      <c r="G16" s="19"/>
      <c r="H16" s="20"/>
      <c r="I16" s="36"/>
    </row>
    <row r="17" s="1" customFormat="1" ht="72" customHeight="1" spans="1:9">
      <c r="A17" s="17" t="s">
        <v>50</v>
      </c>
      <c r="B17" s="17" t="s">
        <v>51</v>
      </c>
      <c r="C17" s="18" t="s">
        <v>52</v>
      </c>
      <c r="D17" s="17" t="s">
        <v>15</v>
      </c>
      <c r="E17" s="19">
        <v>14327.44</v>
      </c>
      <c r="F17" s="19"/>
      <c r="G17" s="19"/>
      <c r="H17" s="20"/>
      <c r="I17" s="36"/>
    </row>
    <row r="18" s="1" customFormat="1" ht="39" customHeight="1" spans="1:9">
      <c r="A18" s="17" t="s">
        <v>53</v>
      </c>
      <c r="B18" s="17" t="s">
        <v>54</v>
      </c>
      <c r="C18" s="18" t="s">
        <v>55</v>
      </c>
      <c r="D18" s="17" t="s">
        <v>15</v>
      </c>
      <c r="E18" s="19">
        <v>5413.63</v>
      </c>
      <c r="F18" s="19"/>
      <c r="G18" s="19"/>
      <c r="H18" s="20"/>
      <c r="I18" s="36"/>
    </row>
    <row r="19" s="1" customFormat="1" ht="39" customHeight="1" spans="1:9">
      <c r="A19" s="17" t="s">
        <v>56</v>
      </c>
      <c r="B19" s="17" t="s">
        <v>57</v>
      </c>
      <c r="C19" s="18" t="s">
        <v>58</v>
      </c>
      <c r="D19" s="17" t="s">
        <v>15</v>
      </c>
      <c r="E19" s="19">
        <v>14700.8</v>
      </c>
      <c r="F19" s="19"/>
      <c r="G19" s="19"/>
      <c r="H19" s="20"/>
      <c r="I19" s="36"/>
    </row>
    <row r="20" s="1" customFormat="1" ht="22.5" customHeight="1" spans="1:9">
      <c r="A20" s="17" t="s">
        <v>59</v>
      </c>
      <c r="B20" s="17" t="s">
        <v>60</v>
      </c>
      <c r="C20" s="18" t="s">
        <v>61</v>
      </c>
      <c r="D20" s="17" t="s">
        <v>62</v>
      </c>
      <c r="E20" s="19">
        <v>4200.22</v>
      </c>
      <c r="F20" s="19"/>
      <c r="G20" s="19"/>
      <c r="H20" s="20"/>
      <c r="I20" s="36"/>
    </row>
    <row r="21" s="1" customFormat="1" ht="39" customHeight="1" spans="1:9">
      <c r="A21" s="17" t="s">
        <v>63</v>
      </c>
      <c r="B21" s="17" t="s">
        <v>64</v>
      </c>
      <c r="C21" s="18" t="s">
        <v>65</v>
      </c>
      <c r="D21" s="17" t="s">
        <v>62</v>
      </c>
      <c r="E21" s="19">
        <v>5640.04</v>
      </c>
      <c r="F21" s="19"/>
      <c r="G21" s="19"/>
      <c r="H21" s="20"/>
      <c r="I21" s="36"/>
    </row>
    <row r="22" s="1" customFormat="1" ht="55.5" customHeight="1" spans="1:9">
      <c r="A22" s="17" t="s">
        <v>66</v>
      </c>
      <c r="B22" s="17" t="s">
        <v>67</v>
      </c>
      <c r="C22" s="18" t="s">
        <v>68</v>
      </c>
      <c r="D22" s="17" t="s">
        <v>62</v>
      </c>
      <c r="E22" s="19">
        <v>22397.21</v>
      </c>
      <c r="F22" s="19"/>
      <c r="G22" s="19"/>
      <c r="H22" s="20"/>
      <c r="I22" s="36"/>
    </row>
    <row r="23" s="1" customFormat="1" ht="39" customHeight="1" spans="1:9">
      <c r="A23" s="17" t="s">
        <v>69</v>
      </c>
      <c r="B23" s="17" t="s">
        <v>70</v>
      </c>
      <c r="C23" s="18" t="s">
        <v>71</v>
      </c>
      <c r="D23" s="17" t="s">
        <v>72</v>
      </c>
      <c r="E23" s="19">
        <v>640</v>
      </c>
      <c r="F23" s="19"/>
      <c r="G23" s="19"/>
      <c r="H23" s="20"/>
      <c r="I23" s="36"/>
    </row>
    <row r="24" s="1" customFormat="1" ht="39" customHeight="1" spans="1:9">
      <c r="A24" s="17" t="s">
        <v>73</v>
      </c>
      <c r="B24" s="17" t="s">
        <v>70</v>
      </c>
      <c r="C24" s="18" t="s">
        <v>74</v>
      </c>
      <c r="D24" s="17" t="s">
        <v>75</v>
      </c>
      <c r="E24" s="19">
        <v>1234</v>
      </c>
      <c r="F24" s="19"/>
      <c r="G24" s="19"/>
      <c r="H24" s="20"/>
      <c r="I24" s="36"/>
    </row>
    <row r="25" s="1" customFormat="1" ht="409.5" spans="1:9">
      <c r="A25" s="17" t="s">
        <v>76</v>
      </c>
      <c r="B25" s="17" t="s">
        <v>77</v>
      </c>
      <c r="C25" s="22" t="s">
        <v>78</v>
      </c>
      <c r="D25" s="17" t="s">
        <v>72</v>
      </c>
      <c r="E25" s="19">
        <v>435</v>
      </c>
      <c r="F25" s="19"/>
      <c r="G25" s="19"/>
      <c r="H25" s="20" t="s">
        <v>79</v>
      </c>
      <c r="I25" s="36"/>
    </row>
    <row r="26" s="1" customFormat="1" ht="346.5" spans="1:9">
      <c r="A26" s="17">
        <v>21</v>
      </c>
      <c r="B26" s="17" t="s">
        <v>77</v>
      </c>
      <c r="C26" s="18" t="s">
        <v>80</v>
      </c>
      <c r="D26" s="17"/>
      <c r="E26" s="19"/>
      <c r="F26" s="19"/>
      <c r="G26" s="19"/>
      <c r="H26" s="20" t="s">
        <v>79</v>
      </c>
      <c r="I26" s="36"/>
    </row>
    <row r="27" s="1" customFormat="1" ht="409.5" spans="1:9">
      <c r="A27" s="17">
        <v>21</v>
      </c>
      <c r="B27" s="17" t="s">
        <v>77</v>
      </c>
      <c r="C27" s="18" t="s">
        <v>81</v>
      </c>
      <c r="D27" s="17"/>
      <c r="E27" s="19"/>
      <c r="F27" s="19"/>
      <c r="G27" s="19"/>
      <c r="H27" s="20" t="s">
        <v>79</v>
      </c>
      <c r="I27" s="36"/>
    </row>
    <row r="28" s="1" customFormat="1" ht="113" customHeight="1" spans="1:9">
      <c r="A28" s="17">
        <v>21</v>
      </c>
      <c r="B28" s="17" t="s">
        <v>77</v>
      </c>
      <c r="C28" s="18" t="s">
        <v>82</v>
      </c>
      <c r="D28" s="17"/>
      <c r="E28" s="19"/>
      <c r="F28" s="19"/>
      <c r="G28" s="19"/>
      <c r="H28" s="20" t="s">
        <v>79</v>
      </c>
      <c r="I28" s="36"/>
    </row>
    <row r="29" s="3" customFormat="1" ht="16.5" spans="1:9">
      <c r="A29" s="23">
        <v>22</v>
      </c>
      <c r="B29" s="23" t="s">
        <v>83</v>
      </c>
      <c r="C29" s="22" t="s">
        <v>84</v>
      </c>
      <c r="D29" s="23" t="s">
        <v>85</v>
      </c>
      <c r="E29" s="24">
        <v>435</v>
      </c>
      <c r="F29" s="24"/>
      <c r="G29" s="19">
        <f t="shared" ref="G29:G40" si="0">F29*E29</f>
        <v>0</v>
      </c>
      <c r="H29" s="23"/>
      <c r="I29" s="37"/>
    </row>
    <row r="30" s="3" customFormat="1" ht="16.5" spans="1:9">
      <c r="A30" s="23">
        <v>23</v>
      </c>
      <c r="B30" s="23" t="s">
        <v>86</v>
      </c>
      <c r="C30" s="22" t="s">
        <v>87</v>
      </c>
      <c r="D30" s="23" t="s">
        <v>85</v>
      </c>
      <c r="E30" s="24">
        <v>435</v>
      </c>
      <c r="F30" s="24"/>
      <c r="G30" s="19">
        <f t="shared" si="0"/>
        <v>0</v>
      </c>
      <c r="H30" s="23"/>
      <c r="I30" s="37"/>
    </row>
    <row r="31" s="1" customFormat="1" ht="39" customHeight="1" spans="1:9">
      <c r="A31" s="17">
        <v>24</v>
      </c>
      <c r="B31" s="17" t="s">
        <v>88</v>
      </c>
      <c r="C31" s="18" t="s">
        <v>89</v>
      </c>
      <c r="D31" s="17" t="s">
        <v>15</v>
      </c>
      <c r="E31" s="19">
        <v>279.44</v>
      </c>
      <c r="F31" s="19"/>
      <c r="G31" s="19">
        <f t="shared" si="0"/>
        <v>0</v>
      </c>
      <c r="H31" s="20"/>
      <c r="I31" s="36"/>
    </row>
    <row r="32" s="1" customFormat="1" ht="39" customHeight="1" spans="1:9">
      <c r="A32" s="17">
        <v>25</v>
      </c>
      <c r="B32" s="17" t="s">
        <v>90</v>
      </c>
      <c r="C32" s="18" t="s">
        <v>91</v>
      </c>
      <c r="D32" s="17" t="s">
        <v>15</v>
      </c>
      <c r="E32" s="19">
        <v>279.44</v>
      </c>
      <c r="F32" s="19"/>
      <c r="G32" s="19">
        <f t="shared" si="0"/>
        <v>0</v>
      </c>
      <c r="H32" s="20"/>
      <c r="I32" s="36"/>
    </row>
    <row r="33" s="1" customFormat="1" ht="39" customHeight="1" spans="1:9">
      <c r="A33" s="17">
        <v>26</v>
      </c>
      <c r="B33" s="17" t="s">
        <v>92</v>
      </c>
      <c r="C33" s="18" t="s">
        <v>93</v>
      </c>
      <c r="D33" s="17" t="s">
        <v>15</v>
      </c>
      <c r="E33" s="19">
        <v>422.03</v>
      </c>
      <c r="F33" s="19"/>
      <c r="G33" s="19">
        <f t="shared" si="0"/>
        <v>0</v>
      </c>
      <c r="H33" s="20"/>
      <c r="I33" s="36"/>
    </row>
    <row r="34" s="1" customFormat="1" ht="39" customHeight="1" spans="1:9">
      <c r="A34" s="17">
        <v>27</v>
      </c>
      <c r="B34" s="17" t="s">
        <v>94</v>
      </c>
      <c r="C34" s="18" t="s">
        <v>95</v>
      </c>
      <c r="D34" s="17" t="s">
        <v>15</v>
      </c>
      <c r="E34" s="19">
        <v>139.72</v>
      </c>
      <c r="F34" s="19"/>
      <c r="G34" s="19">
        <f t="shared" si="0"/>
        <v>0</v>
      </c>
      <c r="H34" s="20"/>
      <c r="I34" s="36"/>
    </row>
    <row r="35" s="1" customFormat="1" ht="39" customHeight="1" spans="1:9">
      <c r="A35" s="17">
        <v>28</v>
      </c>
      <c r="B35" s="17" t="s">
        <v>96</v>
      </c>
      <c r="C35" s="18" t="s">
        <v>97</v>
      </c>
      <c r="D35" s="17" t="s">
        <v>15</v>
      </c>
      <c r="E35" s="19">
        <v>279.44</v>
      </c>
      <c r="F35" s="19"/>
      <c r="G35" s="19">
        <f t="shared" si="0"/>
        <v>0</v>
      </c>
      <c r="H35" s="20"/>
      <c r="I35" s="36"/>
    </row>
    <row r="36" s="1" customFormat="1" ht="55.5" customHeight="1" spans="1:9">
      <c r="A36" s="17">
        <v>29</v>
      </c>
      <c r="B36" s="17" t="s">
        <v>98</v>
      </c>
      <c r="C36" s="18" t="s">
        <v>99</v>
      </c>
      <c r="D36" s="17" t="s">
        <v>15</v>
      </c>
      <c r="E36" s="19">
        <v>279.44</v>
      </c>
      <c r="F36" s="19"/>
      <c r="G36" s="19">
        <f t="shared" si="0"/>
        <v>0</v>
      </c>
      <c r="H36" s="20"/>
      <c r="I36" s="36"/>
    </row>
    <row r="37" s="1" customFormat="1" ht="55.5" customHeight="1" spans="1:9">
      <c r="A37" s="17">
        <v>30</v>
      </c>
      <c r="B37" s="17" t="s">
        <v>100</v>
      </c>
      <c r="C37" s="18" t="s">
        <v>101</v>
      </c>
      <c r="D37" s="17" t="s">
        <v>15</v>
      </c>
      <c r="E37" s="19">
        <v>422.03</v>
      </c>
      <c r="F37" s="19"/>
      <c r="G37" s="19">
        <f t="shared" si="0"/>
        <v>0</v>
      </c>
      <c r="H37" s="20"/>
      <c r="I37" s="36"/>
    </row>
    <row r="38" s="1" customFormat="1" ht="39" customHeight="1" spans="1:9">
      <c r="A38" s="17">
        <v>31</v>
      </c>
      <c r="B38" s="17" t="s">
        <v>102</v>
      </c>
      <c r="C38" s="18" t="s">
        <v>103</v>
      </c>
      <c r="D38" s="17" t="s">
        <v>15</v>
      </c>
      <c r="E38" s="19">
        <v>139.72</v>
      </c>
      <c r="F38" s="19"/>
      <c r="G38" s="19">
        <f t="shared" si="0"/>
        <v>0</v>
      </c>
      <c r="H38" s="20"/>
      <c r="I38" s="36"/>
    </row>
    <row r="39" s="1" customFormat="1" ht="39" customHeight="1" spans="1:9">
      <c r="A39" s="17">
        <v>32</v>
      </c>
      <c r="B39" s="17" t="s">
        <v>104</v>
      </c>
      <c r="C39" s="18" t="s">
        <v>105</v>
      </c>
      <c r="D39" s="17" t="s">
        <v>15</v>
      </c>
      <c r="E39" s="19">
        <v>279.44</v>
      </c>
      <c r="F39" s="19"/>
      <c r="G39" s="19">
        <f t="shared" si="0"/>
        <v>0</v>
      </c>
      <c r="H39" s="20"/>
      <c r="I39" s="36"/>
    </row>
    <row r="40" s="1" customFormat="1" ht="36" customHeight="1" spans="1:9">
      <c r="A40" s="17">
        <v>33</v>
      </c>
      <c r="B40" s="17" t="s">
        <v>106</v>
      </c>
      <c r="C40" s="18" t="s">
        <v>107</v>
      </c>
      <c r="D40" s="17" t="s">
        <v>108</v>
      </c>
      <c r="E40" s="25">
        <v>1</v>
      </c>
      <c r="F40" s="19"/>
      <c r="G40" s="19">
        <f t="shared" si="0"/>
        <v>0</v>
      </c>
      <c r="H40" s="20"/>
      <c r="I40" s="36"/>
    </row>
    <row r="41" s="1" customFormat="1" ht="22.5" customHeight="1" spans="1:9">
      <c r="A41" s="26" t="s">
        <v>109</v>
      </c>
      <c r="B41" s="27"/>
      <c r="C41" s="27"/>
      <c r="D41" s="27"/>
      <c r="E41" s="27"/>
      <c r="F41" s="28"/>
      <c r="G41" s="29">
        <f>SUM(G5:G40)</f>
        <v>0</v>
      </c>
      <c r="H41" s="20"/>
      <c r="I41" s="36"/>
    </row>
    <row r="42" s="1" customFormat="1" ht="22.5" customHeight="1" spans="1:9">
      <c r="A42" s="20" t="s">
        <v>110</v>
      </c>
      <c r="B42" s="20"/>
      <c r="C42" s="20"/>
      <c r="D42" s="20"/>
      <c r="E42" s="20"/>
      <c r="F42" s="29"/>
      <c r="G42" s="29">
        <f>G41*0.09</f>
        <v>0</v>
      </c>
      <c r="H42" s="20"/>
      <c r="I42" s="36"/>
    </row>
    <row r="43" s="1" customFormat="1" ht="22.5" customHeight="1" spans="1:9">
      <c r="A43" s="30" t="s">
        <v>111</v>
      </c>
      <c r="B43" s="30"/>
      <c r="C43" s="31"/>
      <c r="D43" s="32"/>
      <c r="E43" s="32"/>
      <c r="F43" s="32"/>
      <c r="G43" s="32"/>
      <c r="H43" s="32"/>
      <c r="I43" s="38"/>
    </row>
    <row r="44" s="4" customFormat="1" ht="22.5" customHeight="1" spans="1:9">
      <c r="A44" s="30" t="s">
        <v>112</v>
      </c>
      <c r="B44" s="30"/>
      <c r="C44" s="33"/>
      <c r="D44" s="34"/>
      <c r="E44" s="34"/>
      <c r="F44" s="34"/>
      <c r="G44" s="34"/>
      <c r="H44" s="34"/>
      <c r="I44" s="39"/>
    </row>
  </sheetData>
  <mergeCells count="17">
    <mergeCell ref="A1:H1"/>
    <mergeCell ref="A2:C2"/>
    <mergeCell ref="D2:F2"/>
    <mergeCell ref="F3:G3"/>
    <mergeCell ref="A41:F41"/>
    <mergeCell ref="A42:F42"/>
    <mergeCell ref="A43:B43"/>
    <mergeCell ref="C43:I43"/>
    <mergeCell ref="A44:B44"/>
    <mergeCell ref="C44:I44"/>
    <mergeCell ref="A3:A4"/>
    <mergeCell ref="B3:B4"/>
    <mergeCell ref="C3:C4"/>
    <mergeCell ref="D3:D4"/>
    <mergeCell ref="E3:E4"/>
    <mergeCell ref="H3:H4"/>
    <mergeCell ref="I3:I4"/>
  </mergeCells>
  <pageMargins left="0.590551181102362" right="0.393700787401575" top="0.393700787401575" bottom="0.47244094488189" header="0" footer="0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 Reports 2014.2.2000 from 13 October 2014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非机动车充电雨棚新建工程</dc:title>
  <dc:subject>非机动车充电雨棚新建工程</dc:subject>
  <cp:lastModifiedBy>Stefanie</cp:lastModifiedBy>
  <dcterms:created xsi:type="dcterms:W3CDTF">2024-04-03T13:54:00Z</dcterms:created>
  <dcterms:modified xsi:type="dcterms:W3CDTF">2024-04-17T07:39:47Z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6A30D03E32D242F18C5F29DD25AD7E6A_13</vt:lpwstr>
  </property>
  <property fmtid="{D5CDD505-2E9C-101B-9397-08002B2CF9AE}" pid="5" name="KSOProductBuildVer">
    <vt:lpwstr>2052-12.1.0.16729</vt:lpwstr>
  </property>
</Properties>
</file>