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075" windowHeight="8724"/>
  </bookViews>
  <sheets>
    <sheet name="1全" sheetId="5" r:id="rId1"/>
    <sheet name="吕四" sheetId="6" r:id="rId2"/>
    <sheet name="Sheet3" sheetId="3" r:id="rId3"/>
  </sheets>
  <definedNames>
    <definedName name="_xlnm.Print_Area" localSheetId="0">'1全'!$A$1:$H$20</definedName>
    <definedName name="_xlnm.Print_Area" localSheetId="1">吕四!$A$1:$H$18</definedName>
  </definedNames>
  <calcPr calcId="144525"/>
</workbook>
</file>

<file path=xl/sharedStrings.xml><?xml version="1.0" encoding="utf-8"?>
<sst xmlns="http://schemas.openxmlformats.org/spreadsheetml/2006/main" count="41" uniqueCount="31">
  <si>
    <r>
      <rPr>
        <sz val="18"/>
        <rFont val="Arial"/>
        <charset val="134"/>
      </rPr>
      <t>2022</t>
    </r>
    <r>
      <rPr>
        <sz val="18"/>
        <rFont val="宋体"/>
        <charset val="134"/>
      </rPr>
      <t>年</t>
    </r>
    <r>
      <rPr>
        <sz val="18"/>
        <rFont val="Arial"/>
        <charset val="134"/>
      </rPr>
      <t>1</t>
    </r>
    <r>
      <rPr>
        <sz val="18"/>
        <rFont val="宋体"/>
        <charset val="134"/>
      </rPr>
      <t>月农村低保</t>
    </r>
    <r>
      <rPr>
        <sz val="18"/>
        <rFont val="Arial"/>
        <charset val="134"/>
      </rPr>
      <t>“</t>
    </r>
    <r>
      <rPr>
        <sz val="18"/>
        <rFont val="宋体"/>
        <charset val="134"/>
      </rPr>
      <t>一折通</t>
    </r>
    <r>
      <rPr>
        <sz val="18"/>
        <rFont val="Arial"/>
        <charset val="134"/>
      </rPr>
      <t>”</t>
    </r>
    <r>
      <rPr>
        <sz val="18"/>
        <rFont val="宋体"/>
        <charset val="134"/>
      </rPr>
      <t>补助市镇分担发放表</t>
    </r>
  </si>
  <si>
    <t>序号</t>
  </si>
  <si>
    <t>行政区划</t>
  </si>
  <si>
    <t>户数</t>
  </si>
  <si>
    <t>人数</t>
  </si>
  <si>
    <t>农村低保</t>
  </si>
  <si>
    <t>备注</t>
  </si>
  <si>
    <t/>
  </si>
  <si>
    <t>小计</t>
  </si>
  <si>
    <r>
      <rPr>
        <sz val="11"/>
        <rFont val="宋体"/>
        <charset val="134"/>
      </rPr>
      <t>市负担</t>
    </r>
    <r>
      <rPr>
        <sz val="11"/>
        <rFont val="Arial"/>
        <charset val="134"/>
      </rPr>
      <t>70%</t>
    </r>
  </si>
  <si>
    <r>
      <rPr>
        <sz val="11"/>
        <rFont val="宋体"/>
        <charset val="134"/>
      </rPr>
      <t>镇负担</t>
    </r>
    <r>
      <rPr>
        <sz val="11"/>
        <rFont val="Arial"/>
        <charset val="134"/>
      </rPr>
      <t>30%</t>
    </r>
  </si>
  <si>
    <t>汇龙镇</t>
  </si>
  <si>
    <t>南阳镇</t>
  </si>
  <si>
    <t>北新镇</t>
  </si>
  <si>
    <t>王鲍镇</t>
  </si>
  <si>
    <t>合作镇</t>
  </si>
  <si>
    <t>海复镇</t>
  </si>
  <si>
    <t>滨海工业园</t>
  </si>
  <si>
    <t>海工船舶工业园</t>
  </si>
  <si>
    <t>惠萍镇</t>
  </si>
  <si>
    <t>东海镇</t>
  </si>
  <si>
    <t>启隆乡</t>
  </si>
  <si>
    <t>吕四港开发区</t>
  </si>
  <si>
    <t>启东经济开发区</t>
  </si>
  <si>
    <t>北城区街道办事处</t>
  </si>
  <si>
    <t>南城区街道办事处</t>
  </si>
  <si>
    <t>圆陀角管委会</t>
  </si>
  <si>
    <t>合计</t>
  </si>
  <si>
    <r>
      <rPr>
        <sz val="11"/>
        <rFont val="宋体"/>
        <charset val="134"/>
      </rPr>
      <t>市负担</t>
    </r>
    <r>
      <rPr>
        <sz val="11"/>
        <rFont val="Arial"/>
        <charset val="134"/>
      </rPr>
      <t>0%</t>
    </r>
  </si>
  <si>
    <r>
      <rPr>
        <sz val="11"/>
        <rFont val="宋体"/>
        <charset val="134"/>
      </rPr>
      <t>镇负担</t>
    </r>
    <r>
      <rPr>
        <sz val="11"/>
        <rFont val="宋体"/>
        <charset val="134"/>
        <scheme val="major"/>
      </rPr>
      <t>100%</t>
    </r>
  </si>
  <si>
    <t>吕四港镇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</si>
</sst>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#,###"/>
    <numFmt numFmtId="177" formatCode="0.00_ "/>
  </numFmts>
  <fonts count="32">
    <font>
      <sz val="11"/>
      <color theme="1"/>
      <name val="宋体"/>
      <charset val="134"/>
      <scheme val="minor"/>
    </font>
    <font>
      <sz val="16"/>
      <name val="Arial"/>
      <charset val="134"/>
    </font>
    <font>
      <sz val="18"/>
      <name val="Arial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2"/>
      <name val="宋体"/>
      <charset val="0"/>
      <scheme val="minor"/>
    </font>
    <font>
      <sz val="12"/>
      <name val="宋体"/>
      <charset val="0"/>
      <scheme val="major"/>
    </font>
    <font>
      <sz val="12"/>
      <name val="宋体"/>
      <charset val="134"/>
      <scheme val="minor"/>
    </font>
    <font>
      <sz val="11"/>
      <name val="Arial"/>
      <charset val="134"/>
    </font>
    <font>
      <b/>
      <sz val="11"/>
      <name val="宋体"/>
      <charset val="134"/>
    </font>
    <font>
      <sz val="8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8"/>
      <name val="宋体"/>
      <charset val="134"/>
    </font>
    <font>
      <sz val="11"/>
      <name val="宋体"/>
      <charset val="134"/>
      <scheme val="maj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4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1" borderId="9" applyNumberFormat="0" applyFon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8" fillId="12" borderId="13" applyNumberFormat="0" applyAlignment="0" applyProtection="0">
      <alignment vertical="center"/>
    </xf>
    <xf numFmtId="0" fontId="20" fillId="12" borderId="6" applyNumberFormat="0" applyAlignment="0" applyProtection="0">
      <alignment vertical="center"/>
    </xf>
    <xf numFmtId="0" fontId="24" fillId="16" borderId="10" applyNumberForma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Alignment="1"/>
    <xf numFmtId="0" fontId="2" fillId="0" borderId="0" xfId="0" applyNumberFormat="1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176" fontId="6" fillId="0" borderId="4" xfId="0" applyNumberFormat="1" applyFont="1" applyFill="1" applyBorder="1" applyAlignment="1">
      <alignment horizontal="center" vertical="center"/>
    </xf>
    <xf numFmtId="177" fontId="6" fillId="0" borderId="4" xfId="0" applyNumberFormat="1" applyFont="1" applyFill="1" applyBorder="1" applyAlignment="1">
      <alignment horizontal="center" vertical="center"/>
    </xf>
    <xf numFmtId="177" fontId="7" fillId="0" borderId="2" xfId="0" applyNumberFormat="1" applyFont="1" applyBorder="1" applyAlignment="1">
      <alignment horizontal="center" vertical="center"/>
    </xf>
    <xf numFmtId="177" fontId="4" fillId="0" borderId="2" xfId="0" applyNumberFormat="1" applyFont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7" fontId="7" fillId="0" borderId="2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177" fontId="6" fillId="0" borderId="2" xfId="0" applyNumberFormat="1" applyFont="1" applyFill="1" applyBorder="1" applyAlignment="1">
      <alignment horizontal="center" vertical="center"/>
    </xf>
    <xf numFmtId="0" fontId="8" fillId="0" borderId="2" xfId="0" applyFont="1" applyBorder="1" applyAlignment="1"/>
    <xf numFmtId="0" fontId="7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177" fontId="6" fillId="0" borderId="4" xfId="0" applyNumberFormat="1" applyFont="1" applyFill="1" applyBorder="1" applyAlignment="1">
      <alignment horizontal="center" vertical="center"/>
    </xf>
    <xf numFmtId="177" fontId="7" fillId="0" borderId="2" xfId="0" applyNumberFormat="1" applyFont="1" applyFill="1" applyBorder="1" applyAlignment="1">
      <alignment horizontal="center" vertical="center"/>
    </xf>
    <xf numFmtId="177" fontId="10" fillId="0" borderId="2" xfId="0" applyNumberFormat="1" applyFont="1" applyBorder="1" applyAlignment="1">
      <alignment horizontal="left" vertical="center" wrapText="1"/>
    </xf>
    <xf numFmtId="177" fontId="6" fillId="0" borderId="4" xfId="0" applyNumberFormat="1" applyFont="1" applyFill="1" applyBorder="1" applyAlignment="1">
      <alignment horizontal="center" vertical="center"/>
    </xf>
    <xf numFmtId="177" fontId="7" fillId="0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0"/>
  <sheetViews>
    <sheetView tabSelected="1" zoomScale="67" zoomScaleNormal="67" workbookViewId="0">
      <selection activeCell="O12" sqref="O12"/>
    </sheetView>
  </sheetViews>
  <sheetFormatPr defaultColWidth="9" defaultRowHeight="20.4" outlineLevelCol="7"/>
  <cols>
    <col min="1" max="1" width="9" style="1"/>
    <col min="2" max="2" width="22.75" style="1" customWidth="1"/>
    <col min="3" max="3" width="5.25925925925926" style="1" customWidth="1"/>
    <col min="4" max="4" width="6.08333333333333" style="1" customWidth="1"/>
    <col min="5" max="5" width="13.4814814814815" style="1" customWidth="1"/>
    <col min="6" max="6" width="14.1388888888889" style="1" customWidth="1"/>
    <col min="7" max="7" width="12.6296296296296" style="1" customWidth="1"/>
    <col min="8" max="8" width="15.2962962962963" style="1" customWidth="1"/>
    <col min="9" max="16384" width="9" style="1"/>
  </cols>
  <sheetData>
    <row r="1" ht="63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21" customHeight="1" spans="1:8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5"/>
      <c r="G2" s="5"/>
      <c r="H2" s="5" t="s">
        <v>6</v>
      </c>
    </row>
    <row r="3" ht="21" customHeight="1" spans="1:8">
      <c r="A3" s="6"/>
      <c r="B3" s="6" t="s">
        <v>7</v>
      </c>
      <c r="C3" s="6"/>
      <c r="D3" s="6"/>
      <c r="E3" s="4" t="s">
        <v>8</v>
      </c>
      <c r="F3" s="4" t="s">
        <v>9</v>
      </c>
      <c r="G3" s="4" t="s">
        <v>10</v>
      </c>
      <c r="H3" s="4"/>
    </row>
    <row r="4" ht="34" customHeight="1" spans="1:8">
      <c r="A4" s="7">
        <v>1</v>
      </c>
      <c r="B4" s="8" t="s">
        <v>11</v>
      </c>
      <c r="C4" s="9">
        <v>195</v>
      </c>
      <c r="D4" s="9">
        <v>228</v>
      </c>
      <c r="E4" s="10">
        <v>132622</v>
      </c>
      <c r="F4" s="11">
        <v>92835.4</v>
      </c>
      <c r="G4" s="11">
        <v>39786.6</v>
      </c>
      <c r="H4" s="12"/>
    </row>
    <row r="5" ht="34" customHeight="1" spans="1:8">
      <c r="A5" s="7">
        <v>2</v>
      </c>
      <c r="B5" s="8" t="s">
        <v>12</v>
      </c>
      <c r="C5" s="9">
        <v>447</v>
      </c>
      <c r="D5" s="9">
        <v>584</v>
      </c>
      <c r="E5" s="10">
        <v>355580</v>
      </c>
      <c r="F5" s="11">
        <v>248906</v>
      </c>
      <c r="G5" s="11">
        <v>106674</v>
      </c>
      <c r="H5" s="12"/>
    </row>
    <row r="6" ht="34" customHeight="1" spans="1:8">
      <c r="A6" s="7">
        <v>3</v>
      </c>
      <c r="B6" s="8" t="s">
        <v>13</v>
      </c>
      <c r="C6" s="9">
        <v>357</v>
      </c>
      <c r="D6" s="9">
        <v>435</v>
      </c>
      <c r="E6" s="10">
        <v>272470</v>
      </c>
      <c r="F6" s="11">
        <v>190729</v>
      </c>
      <c r="G6" s="11">
        <v>81741</v>
      </c>
      <c r="H6" s="12"/>
    </row>
    <row r="7" ht="34" customHeight="1" spans="1:8">
      <c r="A7" s="7">
        <v>4</v>
      </c>
      <c r="B7" s="8" t="s">
        <v>14</v>
      </c>
      <c r="C7" s="9">
        <v>443</v>
      </c>
      <c r="D7" s="9">
        <v>542</v>
      </c>
      <c r="E7" s="21">
        <v>311756</v>
      </c>
      <c r="F7" s="22">
        <v>218229.2</v>
      </c>
      <c r="G7" s="22">
        <v>93526.8</v>
      </c>
      <c r="H7" s="23"/>
    </row>
    <row r="8" ht="34" customHeight="1" spans="1:8">
      <c r="A8" s="7">
        <v>5</v>
      </c>
      <c r="B8" s="8" t="s">
        <v>15</v>
      </c>
      <c r="C8" s="9">
        <v>346</v>
      </c>
      <c r="D8" s="9">
        <v>474</v>
      </c>
      <c r="E8" s="24">
        <v>224463</v>
      </c>
      <c r="F8" s="25">
        <v>157124.1</v>
      </c>
      <c r="G8" s="25">
        <v>67338.9</v>
      </c>
      <c r="H8" s="12"/>
    </row>
    <row r="9" ht="34" customHeight="1" spans="1:8">
      <c r="A9" s="7">
        <v>6</v>
      </c>
      <c r="B9" s="8" t="s">
        <v>16</v>
      </c>
      <c r="C9" s="9">
        <v>295</v>
      </c>
      <c r="D9" s="9">
        <v>423</v>
      </c>
      <c r="E9" s="21">
        <v>258536</v>
      </c>
      <c r="F9" s="22">
        <v>180975.2</v>
      </c>
      <c r="G9" s="22">
        <v>77560.8</v>
      </c>
      <c r="H9" s="12"/>
    </row>
    <row r="10" ht="34" customHeight="1" spans="1:8">
      <c r="A10" s="7">
        <v>7</v>
      </c>
      <c r="B10" s="8" t="s">
        <v>17</v>
      </c>
      <c r="C10" s="9">
        <v>249</v>
      </c>
      <c r="D10" s="9">
        <v>302</v>
      </c>
      <c r="E10" s="10">
        <v>197867</v>
      </c>
      <c r="F10" s="11">
        <v>138506.9</v>
      </c>
      <c r="G10" s="11">
        <v>59360.1</v>
      </c>
      <c r="H10" s="12"/>
    </row>
    <row r="11" ht="34" customHeight="1" spans="1:8">
      <c r="A11" s="7">
        <v>8</v>
      </c>
      <c r="B11" s="8" t="s">
        <v>18</v>
      </c>
      <c r="C11" s="9">
        <v>284</v>
      </c>
      <c r="D11" s="9">
        <v>378</v>
      </c>
      <c r="E11" s="10">
        <v>248611</v>
      </c>
      <c r="F11" s="11">
        <v>174027.7</v>
      </c>
      <c r="G11" s="11">
        <v>74583.3</v>
      </c>
      <c r="H11" s="12"/>
    </row>
    <row r="12" ht="34" customHeight="1" spans="1:8">
      <c r="A12" s="7">
        <v>9</v>
      </c>
      <c r="B12" s="8" t="s">
        <v>19</v>
      </c>
      <c r="C12" s="9">
        <v>269</v>
      </c>
      <c r="D12" s="9">
        <v>345</v>
      </c>
      <c r="E12" s="10">
        <v>210468</v>
      </c>
      <c r="F12" s="11">
        <v>147327.6</v>
      </c>
      <c r="G12" s="11">
        <v>63140.4</v>
      </c>
      <c r="H12" s="12"/>
    </row>
    <row r="13" ht="34" customHeight="1" spans="1:8">
      <c r="A13" s="7">
        <v>10</v>
      </c>
      <c r="B13" s="8" t="s">
        <v>20</v>
      </c>
      <c r="C13" s="9">
        <v>385</v>
      </c>
      <c r="D13" s="9">
        <v>499</v>
      </c>
      <c r="E13" s="10">
        <v>304221</v>
      </c>
      <c r="F13" s="11">
        <v>212954.7</v>
      </c>
      <c r="G13" s="11">
        <v>91266.3</v>
      </c>
      <c r="H13" s="12"/>
    </row>
    <row r="14" ht="34" customHeight="1" spans="1:8">
      <c r="A14" s="7">
        <v>11</v>
      </c>
      <c r="B14" s="8" t="s">
        <v>21</v>
      </c>
      <c r="C14" s="9">
        <v>1</v>
      </c>
      <c r="D14" s="9">
        <v>1</v>
      </c>
      <c r="E14" s="10">
        <v>750</v>
      </c>
      <c r="F14" s="11">
        <v>525</v>
      </c>
      <c r="G14" s="11">
        <v>225</v>
      </c>
      <c r="H14" s="12"/>
    </row>
    <row r="15" ht="34" customHeight="1" spans="1:8">
      <c r="A15" s="7">
        <v>12</v>
      </c>
      <c r="B15" s="15" t="s">
        <v>22</v>
      </c>
      <c r="C15" s="9"/>
      <c r="D15" s="9"/>
      <c r="E15" s="10"/>
      <c r="F15" s="11"/>
      <c r="G15" s="11"/>
      <c r="H15" s="12"/>
    </row>
    <row r="16" ht="34" customHeight="1" spans="1:8">
      <c r="A16" s="7">
        <v>13</v>
      </c>
      <c r="B16" s="15" t="s">
        <v>23</v>
      </c>
      <c r="C16" s="9">
        <v>55</v>
      </c>
      <c r="D16" s="9">
        <v>82</v>
      </c>
      <c r="E16" s="10">
        <v>47703</v>
      </c>
      <c r="F16" s="11">
        <v>33392.1</v>
      </c>
      <c r="G16" s="11">
        <v>14310.9</v>
      </c>
      <c r="H16" s="12"/>
    </row>
    <row r="17" ht="34" customHeight="1" spans="1:8">
      <c r="A17" s="7">
        <v>14</v>
      </c>
      <c r="B17" s="15" t="s">
        <v>24</v>
      </c>
      <c r="C17" s="9"/>
      <c r="D17" s="9"/>
      <c r="E17" s="10"/>
      <c r="F17" s="11"/>
      <c r="G17" s="11"/>
      <c r="H17" s="12"/>
    </row>
    <row r="18" ht="34" customHeight="1" spans="1:8">
      <c r="A18" s="7">
        <v>15</v>
      </c>
      <c r="B18" s="15" t="s">
        <v>25</v>
      </c>
      <c r="C18" s="9"/>
      <c r="D18" s="9"/>
      <c r="E18" s="10"/>
      <c r="F18" s="11"/>
      <c r="G18" s="11"/>
      <c r="H18" s="12"/>
    </row>
    <row r="19" ht="34" customHeight="1" spans="1:8">
      <c r="A19" s="7">
        <v>16</v>
      </c>
      <c r="B19" s="15" t="s">
        <v>26</v>
      </c>
      <c r="C19" s="9">
        <v>55</v>
      </c>
      <c r="D19" s="9">
        <v>72</v>
      </c>
      <c r="E19" s="16">
        <v>45023</v>
      </c>
      <c r="F19" s="11">
        <v>31516.1</v>
      </c>
      <c r="G19" s="11">
        <v>13506.9</v>
      </c>
      <c r="H19" s="12"/>
    </row>
    <row r="20" ht="34" customHeight="1" spans="1:8">
      <c r="A20" s="17"/>
      <c r="B20" s="18" t="s">
        <v>27</v>
      </c>
      <c r="C20" s="18">
        <v>3381</v>
      </c>
      <c r="D20" s="18">
        <v>4365</v>
      </c>
      <c r="E20" s="11">
        <v>2610070</v>
      </c>
      <c r="F20" s="11">
        <v>1827049</v>
      </c>
      <c r="G20" s="11">
        <v>783021</v>
      </c>
      <c r="H20" s="12"/>
    </row>
  </sheetData>
  <mergeCells count="6">
    <mergeCell ref="A1:H1"/>
    <mergeCell ref="E2:G2"/>
    <mergeCell ref="A2:A3"/>
    <mergeCell ref="B2:B3"/>
    <mergeCell ref="C2:C3"/>
    <mergeCell ref="D2:D3"/>
  </mergeCells>
  <pageMargins left="0.699305555555556" right="0.699305555555556" top="0.75" bottom="0.75" header="0.3" footer="0.3"/>
  <pageSetup paperSize="9" scale="8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8"/>
  <sheetViews>
    <sheetView workbookViewId="0">
      <selection activeCell="J5" sqref="J5"/>
    </sheetView>
  </sheetViews>
  <sheetFormatPr defaultColWidth="9" defaultRowHeight="20.4" outlineLevelCol="7"/>
  <cols>
    <col min="1" max="1" width="9" style="1"/>
    <col min="2" max="2" width="22.75" style="1" customWidth="1"/>
    <col min="3" max="3" width="5.25925925925926" style="1" customWidth="1"/>
    <col min="4" max="4" width="6.08333333333333" style="1" customWidth="1"/>
    <col min="5" max="5" width="13.4814814814815" style="1" customWidth="1"/>
    <col min="6" max="6" width="14.1388888888889" style="1" customWidth="1"/>
    <col min="7" max="7" width="12.6296296296296" style="1" customWidth="1"/>
    <col min="8" max="8" width="15.2962962962963" style="1" customWidth="1"/>
    <col min="9" max="16384" width="9" style="1"/>
  </cols>
  <sheetData>
    <row r="1" ht="63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21" customHeight="1" spans="1:8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5"/>
      <c r="G2" s="5"/>
      <c r="H2" s="5" t="s">
        <v>6</v>
      </c>
    </row>
    <row r="3" ht="21" customHeight="1" spans="1:8">
      <c r="A3" s="6"/>
      <c r="B3" s="6" t="s">
        <v>7</v>
      </c>
      <c r="C3" s="6"/>
      <c r="D3" s="6"/>
      <c r="E3" s="4" t="s">
        <v>8</v>
      </c>
      <c r="F3" s="4" t="s">
        <v>28</v>
      </c>
      <c r="G3" s="4" t="s">
        <v>29</v>
      </c>
      <c r="H3" s="4"/>
    </row>
    <row r="4" ht="34" customHeight="1" spans="1:8">
      <c r="A4" s="7">
        <v>1</v>
      </c>
      <c r="B4" s="8" t="s">
        <v>30</v>
      </c>
      <c r="C4" s="9">
        <v>621</v>
      </c>
      <c r="D4" s="9">
        <v>844</v>
      </c>
      <c r="E4" s="10">
        <v>506168</v>
      </c>
      <c r="F4" s="11">
        <v>0</v>
      </c>
      <c r="G4" s="11">
        <f>E4</f>
        <v>506168</v>
      </c>
      <c r="H4" s="12"/>
    </row>
    <row r="5" ht="34" customHeight="1" spans="1:8">
      <c r="A5" s="13"/>
      <c r="B5" s="8"/>
      <c r="C5" s="9"/>
      <c r="D5" s="9"/>
      <c r="E5" s="10"/>
      <c r="F5" s="14"/>
      <c r="G5" s="14"/>
      <c r="H5" s="12"/>
    </row>
    <row r="6" ht="34" customHeight="1" spans="1:8">
      <c r="A6" s="13"/>
      <c r="B6" s="8"/>
      <c r="C6" s="9"/>
      <c r="D6" s="9"/>
      <c r="E6" s="10"/>
      <c r="F6" s="14"/>
      <c r="G6" s="14"/>
      <c r="H6" s="12"/>
    </row>
    <row r="7" ht="34" customHeight="1" spans="1:8">
      <c r="A7" s="13"/>
      <c r="B7" s="8"/>
      <c r="C7" s="9"/>
      <c r="D7" s="9"/>
      <c r="E7" s="10"/>
      <c r="F7" s="14"/>
      <c r="G7" s="14"/>
      <c r="H7" s="12"/>
    </row>
    <row r="8" ht="34" customHeight="1" spans="1:8">
      <c r="A8" s="13"/>
      <c r="B8" s="8"/>
      <c r="C8" s="9"/>
      <c r="D8" s="9"/>
      <c r="E8" s="10"/>
      <c r="F8" s="14"/>
      <c r="G8" s="14"/>
      <c r="H8" s="12"/>
    </row>
    <row r="9" ht="34" customHeight="1" spans="1:8">
      <c r="A9" s="13"/>
      <c r="B9" s="8"/>
      <c r="C9" s="9"/>
      <c r="D9" s="9"/>
      <c r="E9" s="10"/>
      <c r="F9" s="14"/>
      <c r="G9" s="14"/>
      <c r="H9" s="12"/>
    </row>
    <row r="10" ht="34" customHeight="1" spans="1:8">
      <c r="A10" s="13"/>
      <c r="B10" s="8"/>
      <c r="C10" s="9"/>
      <c r="D10" s="9"/>
      <c r="E10" s="10"/>
      <c r="F10" s="14"/>
      <c r="G10" s="14"/>
      <c r="H10" s="12"/>
    </row>
    <row r="11" ht="34" customHeight="1" spans="1:8">
      <c r="A11" s="13"/>
      <c r="B11" s="15"/>
      <c r="C11" s="9"/>
      <c r="D11" s="9"/>
      <c r="E11" s="10"/>
      <c r="F11" s="14"/>
      <c r="G11" s="14"/>
      <c r="H11" s="12"/>
    </row>
    <row r="12" ht="34" customHeight="1" spans="1:8">
      <c r="A12" s="13"/>
      <c r="B12" s="15"/>
      <c r="C12" s="9"/>
      <c r="D12" s="9"/>
      <c r="E12" s="10"/>
      <c r="F12" s="14"/>
      <c r="G12" s="14"/>
      <c r="H12" s="12"/>
    </row>
    <row r="13" ht="34" customHeight="1" spans="1:8">
      <c r="A13" s="13"/>
      <c r="B13" s="15"/>
      <c r="C13" s="9"/>
      <c r="D13" s="9"/>
      <c r="E13" s="10"/>
      <c r="F13" s="14"/>
      <c r="G13" s="14"/>
      <c r="H13" s="12"/>
    </row>
    <row r="14" ht="34" customHeight="1" spans="1:8">
      <c r="A14" s="13"/>
      <c r="B14" s="15"/>
      <c r="C14" s="9"/>
      <c r="D14" s="9"/>
      <c r="E14" s="10"/>
      <c r="F14" s="14"/>
      <c r="G14" s="14"/>
      <c r="H14" s="12"/>
    </row>
    <row r="15" ht="34" customHeight="1" spans="1:8">
      <c r="A15" s="13"/>
      <c r="B15" s="15"/>
      <c r="C15" s="9"/>
      <c r="D15" s="9"/>
      <c r="E15" s="16"/>
      <c r="F15" s="14"/>
      <c r="G15" s="14"/>
      <c r="H15" s="12"/>
    </row>
    <row r="16" ht="34" customHeight="1" spans="1:8">
      <c r="A16" s="17"/>
      <c r="B16" s="18" t="s">
        <v>27</v>
      </c>
      <c r="C16" s="18">
        <f>SUM(C4:C15)</f>
        <v>621</v>
      </c>
      <c r="D16" s="18">
        <f>SUM(D4:D15)</f>
        <v>844</v>
      </c>
      <c r="E16" s="11">
        <f>SUM(E4:E15)</f>
        <v>506168</v>
      </c>
      <c r="F16" s="11">
        <f>SUM(F4:F15)</f>
        <v>0</v>
      </c>
      <c r="G16" s="11">
        <f>SUM(G4:G15)</f>
        <v>506168</v>
      </c>
      <c r="H16" s="12"/>
    </row>
    <row r="17" ht="78" customHeight="1" spans="1:8">
      <c r="A17" s="19"/>
      <c r="B17" s="19"/>
      <c r="C17" s="19"/>
      <c r="D17" s="19"/>
      <c r="E17" s="19"/>
      <c r="F17" s="19"/>
      <c r="G17" s="19"/>
      <c r="H17" s="19"/>
    </row>
    <row r="18" ht="21" customHeight="1" spans="1:8">
      <c r="A18" s="20"/>
      <c r="B18" s="19"/>
      <c r="C18" s="19"/>
      <c r="D18" s="19"/>
      <c r="E18" s="19"/>
      <c r="F18" s="19"/>
      <c r="G18" s="19"/>
      <c r="H18" s="19"/>
    </row>
  </sheetData>
  <mergeCells count="7">
    <mergeCell ref="A1:H1"/>
    <mergeCell ref="E2:G2"/>
    <mergeCell ref="A17:H17"/>
    <mergeCell ref="A2:A3"/>
    <mergeCell ref="B2:B3"/>
    <mergeCell ref="C2:C3"/>
    <mergeCell ref="D2:D3"/>
  </mergeCells>
  <pageMargins left="0.699305555555556" right="0.699305555555556" top="0.75" bottom="0.75" header="0.3" footer="0.3"/>
  <pageSetup paperSize="9" scale="90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1全</vt:lpstr>
      <vt:lpstr>吕四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2022-01-27T01:09:30Z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296D3801F3CD49079FD7A309036CA05D</vt:lpwstr>
  </property>
</Properties>
</file>