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汇总表3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<sst xmlns="http://schemas.openxmlformats.org/spreadsheetml/2006/main" count="30" uniqueCount="27">
  <si>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r>
      <t>2023</t>
    </r>
    <r>
      <rPr>
        <b/>
        <sz val="22"/>
        <rFont val="宋体"/>
        <family val="0"/>
      </rPr>
      <t>年</t>
    </r>
    <r>
      <rPr>
        <b/>
        <sz val="22"/>
        <rFont val="Times New Roman"/>
        <family val="1"/>
      </rPr>
      <t>12</t>
    </r>
    <r>
      <rPr>
        <b/>
        <sz val="22"/>
        <rFont val="宋体"/>
        <family val="0"/>
      </rPr>
      <t>月份特困人员发放表</t>
    </r>
  </si>
  <si>
    <t>序号</t>
  </si>
  <si>
    <t>行政区划</t>
  </si>
  <si>
    <t>农村五保</t>
  </si>
  <si>
    <t>城市三无</t>
  </si>
  <si>
    <t>应发
人数</t>
  </si>
  <si>
    <t>享受补
贴人数</t>
  </si>
  <si>
    <t>发放金额</t>
  </si>
  <si>
    <t>市级负担70%</t>
  </si>
  <si>
    <t>镇级负担30%</t>
  </si>
  <si>
    <t>汇龙镇</t>
  </si>
  <si>
    <t>南阳镇</t>
  </si>
  <si>
    <t>启东市北新镇人民政府</t>
  </si>
  <si>
    <t>王鲍镇</t>
  </si>
  <si>
    <t>合作镇</t>
  </si>
  <si>
    <t>海复镇</t>
  </si>
  <si>
    <t>滨海工业园</t>
  </si>
  <si>
    <t>海工船舶工业园</t>
  </si>
  <si>
    <t>惠萍镇</t>
  </si>
  <si>
    <t>东海镇</t>
  </si>
  <si>
    <t>启隆乡</t>
  </si>
  <si>
    <t>吕四港开发区</t>
  </si>
  <si>
    <t>启东经济开发区</t>
  </si>
  <si>
    <t>北城区街道办事处</t>
  </si>
  <si>
    <t>南城区街道办事处</t>
  </si>
  <si>
    <t>圆陀角管委会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</si>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</sst>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#"/>
    <numFmt numFmtId="178" formatCode="0_ "/>
    <numFmt numFmtId="179" formatCode="yyyy&quot;年&quot;m&quot;月&quot;d&quot;日&quot;;@"/>
  </numFmts>
  <fonts count="25">
    <font>
      <sz val="12"/>
      <name val="宋体"/>
      <family val="0"/>
    </font>
    <font>
      <b/>
      <sz val="22"/>
      <name val="Times New Roman"/>
      <family val="1"/>
    </font>
    <font>
      <b/>
      <sz val="16"/>
      <name val="Times New Roman"/>
      <family val="1"/>
    </font>
    <font>
      <sz val="10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2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5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1" fillId="0" borderId="3" applyNumberFormat="0" applyFill="0" applyAlignment="0" applyProtection="0"/>
    <xf numFmtId="0" fontId="5" fillId="7" borderId="0" applyNumberFormat="0" applyBorder="0" applyAlignment="0" applyProtection="0"/>
    <xf numFmtId="0" fontId="9" fillId="0" borderId="4" applyNumberFormat="0" applyFill="0" applyAlignment="0" applyProtection="0"/>
    <xf numFmtId="0" fontId="5" fillId="3" borderId="0" applyNumberFormat="0" applyBorder="0" applyAlignment="0" applyProtection="0"/>
    <xf numFmtId="0" fontId="6" fillId="2" borderId="5" applyNumberFormat="0" applyAlignment="0" applyProtection="0"/>
    <xf numFmtId="0" fontId="16" fillId="2" borderId="1" applyNumberFormat="0" applyAlignment="0" applyProtection="0"/>
    <xf numFmtId="0" fontId="12" fillId="8" borderId="6" applyNumberFormat="0" applyAlignment="0" applyProtection="0"/>
    <xf numFmtId="0" fontId="8" fillId="9" borderId="0" applyNumberFormat="0" applyBorder="0" applyAlignment="0" applyProtection="0"/>
    <xf numFmtId="0" fontId="5" fillId="10" borderId="0" applyNumberFormat="0" applyBorder="0" applyAlignment="0" applyProtection="0"/>
    <xf numFmtId="0" fontId="14" fillId="0" borderId="7" applyNumberFormat="0" applyFill="0" applyAlignment="0" applyProtection="0"/>
    <xf numFmtId="0" fontId="20" fillId="0" borderId="8" applyNumberFormat="0" applyFill="0" applyAlignment="0" applyProtection="0"/>
    <xf numFmtId="0" fontId="22" fillId="9" borderId="0" applyNumberFormat="0" applyBorder="0" applyAlignment="0" applyProtection="0"/>
    <xf numFmtId="0" fontId="18" fillId="11" borderId="0" applyNumberFormat="0" applyBorder="0" applyAlignment="0" applyProtection="0"/>
    <xf numFmtId="0" fontId="8" fillId="12" borderId="0" applyNumberFormat="0" applyBorder="0" applyAlignment="0" applyProtection="0"/>
    <xf numFmtId="0" fontId="5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5" fillId="16" borderId="0" applyNumberFormat="0" applyBorder="0" applyAlignment="0" applyProtection="0"/>
    <xf numFmtId="0" fontId="8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8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176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/>
    </xf>
    <xf numFmtId="177" fontId="3" fillId="0" borderId="17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178" fontId="3" fillId="0" borderId="1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177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178" fontId="3" fillId="0" borderId="18" xfId="0" applyNumberFormat="1" applyFont="1" applyFill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/>
    </xf>
    <xf numFmtId="179" fontId="4" fillId="0" borderId="0" xfId="0" applyNumberFormat="1" applyFont="1" applyAlignment="1">
      <alignment horizontal="left"/>
    </xf>
    <xf numFmtId="176" fontId="0" fillId="0" borderId="12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0" xfId="0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gcd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7">
      <selection activeCell="G28" sqref="G28"/>
    </sheetView>
  </sheetViews>
  <sheetFormatPr defaultColWidth="9.00390625" defaultRowHeight="14.25"/>
  <cols>
    <col min="1" max="1" width="5.125" style="0" customWidth="1"/>
    <col min="2" max="2" width="17.875" style="0" customWidth="1"/>
    <col min="3" max="3" width="6.125" style="0" customWidth="1"/>
    <col min="4" max="4" width="7.25390625" style="2" customWidth="1"/>
    <col min="5" max="5" width="8.875" style="2" customWidth="1"/>
    <col min="6" max="6" width="9.875" style="2" customWidth="1"/>
    <col min="7" max="7" width="9.25390625" style="2" customWidth="1"/>
    <col min="8" max="8" width="5.375" style="0" customWidth="1"/>
    <col min="9" max="9" width="7.875" style="2" customWidth="1"/>
    <col min="10" max="10" width="9.00390625" style="2" customWidth="1"/>
  </cols>
  <sheetData>
    <row r="1" spans="1:10" ht="42.75" customHeight="1">
      <c r="A1" s="3" t="s">
        <v>0</v>
      </c>
      <c r="B1" s="3"/>
      <c r="C1" s="3"/>
      <c r="D1" s="4"/>
      <c r="E1" s="4"/>
      <c r="F1" s="4"/>
      <c r="G1" s="4"/>
      <c r="H1" s="3"/>
      <c r="I1" s="4"/>
      <c r="J1" s="4"/>
    </row>
    <row r="2" spans="1:10" ht="18.75" customHeight="1">
      <c r="A2" s="5"/>
      <c r="B2" s="5"/>
      <c r="C2" s="5"/>
      <c r="D2" s="6"/>
      <c r="E2" s="6"/>
      <c r="F2" s="6"/>
      <c r="G2" s="6"/>
      <c r="H2" s="5"/>
      <c r="I2" s="6"/>
      <c r="J2" s="6"/>
    </row>
    <row r="3" spans="1:10" ht="31.5" customHeight="1">
      <c r="A3" s="7" t="s">
        <v>1</v>
      </c>
      <c r="B3" s="8" t="s">
        <v>2</v>
      </c>
      <c r="C3" s="9" t="s">
        <v>3</v>
      </c>
      <c r="D3" s="10"/>
      <c r="E3" s="10"/>
      <c r="F3" s="10"/>
      <c r="G3" s="10"/>
      <c r="H3" s="9" t="s">
        <v>4</v>
      </c>
      <c r="I3" s="31"/>
      <c r="J3" s="32"/>
    </row>
    <row r="4" spans="1:10" ht="31.5" customHeight="1">
      <c r="A4" s="11"/>
      <c r="B4" s="12"/>
      <c r="C4" s="13" t="s">
        <v>5</v>
      </c>
      <c r="D4" s="14" t="s">
        <v>6</v>
      </c>
      <c r="E4" s="15" t="s">
        <v>7</v>
      </c>
      <c r="F4" s="14" t="s">
        <v>8</v>
      </c>
      <c r="G4" s="14" t="s">
        <v>9</v>
      </c>
      <c r="H4" s="13" t="s">
        <v>5</v>
      </c>
      <c r="I4" s="14" t="s">
        <v>6</v>
      </c>
      <c r="J4" s="15" t="s">
        <v>7</v>
      </c>
    </row>
    <row r="5" spans="1:10" ht="24.75" customHeight="1">
      <c r="A5" s="16">
        <v>1</v>
      </c>
      <c r="B5" s="17" t="s">
        <v>10</v>
      </c>
      <c r="C5" s="18">
        <v>17</v>
      </c>
      <c r="D5" s="18">
        <v>54</v>
      </c>
      <c r="E5" s="18">
        <v>57780</v>
      </c>
      <c r="F5" s="18">
        <f aca="true" t="shared" si="0" ref="F5:F14">E5*0.7</f>
        <v>40446</v>
      </c>
      <c r="G5" s="18">
        <f>E5*0.3</f>
        <v>17334</v>
      </c>
      <c r="H5" s="18"/>
      <c r="I5" s="18"/>
      <c r="J5" s="18"/>
    </row>
    <row r="6" spans="1:10" ht="24.75" customHeight="1">
      <c r="A6" s="16">
        <v>2</v>
      </c>
      <c r="B6" s="17" t="s">
        <v>11</v>
      </c>
      <c r="C6" s="18">
        <v>246</v>
      </c>
      <c r="D6" s="18">
        <v>317</v>
      </c>
      <c r="E6" s="18">
        <v>339190</v>
      </c>
      <c r="F6" s="18">
        <f t="shared" si="0"/>
        <v>237432.99999999997</v>
      </c>
      <c r="G6" s="18">
        <f>E6*0.3</f>
        <v>101757</v>
      </c>
      <c r="H6" s="18">
        <v>1</v>
      </c>
      <c r="I6" s="18">
        <v>1</v>
      </c>
      <c r="J6" s="18">
        <v>1300</v>
      </c>
    </row>
    <row r="7" spans="1:10" ht="24.75" customHeight="1">
      <c r="A7" s="16">
        <v>3</v>
      </c>
      <c r="B7" s="19" t="s">
        <v>12</v>
      </c>
      <c r="C7" s="18">
        <v>95</v>
      </c>
      <c r="D7" s="18">
        <v>134</v>
      </c>
      <c r="E7" s="18">
        <v>143380</v>
      </c>
      <c r="F7" s="18">
        <f t="shared" si="0"/>
        <v>100366</v>
      </c>
      <c r="G7" s="18">
        <f>E7*0.3</f>
        <v>43014</v>
      </c>
      <c r="H7" s="18">
        <v>2</v>
      </c>
      <c r="I7" s="18">
        <v>2</v>
      </c>
      <c r="J7" s="18">
        <v>2600</v>
      </c>
    </row>
    <row r="8" spans="1:10" s="1" customFormat="1" ht="24.75" customHeight="1">
      <c r="A8" s="20">
        <v>4</v>
      </c>
      <c r="B8" s="21" t="s">
        <v>13</v>
      </c>
      <c r="C8" s="22">
        <v>284</v>
      </c>
      <c r="D8" s="22">
        <v>328</v>
      </c>
      <c r="E8" s="22">
        <v>350960</v>
      </c>
      <c r="F8" s="22">
        <f t="shared" si="0"/>
        <v>245671.99999999997</v>
      </c>
      <c r="G8" s="22">
        <f>E8*0.3</f>
        <v>105288</v>
      </c>
      <c r="H8" s="22"/>
      <c r="I8" s="22"/>
      <c r="J8" s="22"/>
    </row>
    <row r="9" spans="1:10" s="1" customFormat="1" ht="24.75" customHeight="1">
      <c r="A9" s="20">
        <v>5</v>
      </c>
      <c r="B9" s="21" t="s">
        <v>14</v>
      </c>
      <c r="C9" s="22">
        <v>236</v>
      </c>
      <c r="D9" s="22">
        <v>276</v>
      </c>
      <c r="E9" s="22">
        <v>295320</v>
      </c>
      <c r="F9" s="22">
        <f t="shared" si="0"/>
        <v>206724</v>
      </c>
      <c r="G9" s="22">
        <f>E9*0.3</f>
        <v>88596</v>
      </c>
      <c r="H9" s="22">
        <v>1</v>
      </c>
      <c r="I9" s="22">
        <v>1</v>
      </c>
      <c r="J9" s="22">
        <v>1300</v>
      </c>
    </row>
    <row r="10" spans="1:10" s="1" customFormat="1" ht="24.75" customHeight="1">
      <c r="A10" s="20">
        <v>6</v>
      </c>
      <c r="B10" s="21" t="s">
        <v>15</v>
      </c>
      <c r="C10" s="22">
        <v>89</v>
      </c>
      <c r="D10" s="22">
        <v>111</v>
      </c>
      <c r="E10" s="22">
        <v>118770</v>
      </c>
      <c r="F10" s="22">
        <f t="shared" si="0"/>
        <v>83139</v>
      </c>
      <c r="G10" s="22">
        <f aca="true" t="shared" si="1" ref="G10:G20">E10*0.3</f>
        <v>35631</v>
      </c>
      <c r="H10" s="22"/>
      <c r="I10" s="22"/>
      <c r="J10" s="22"/>
    </row>
    <row r="11" spans="1:10" ht="24.75" customHeight="1">
      <c r="A11" s="16">
        <v>7</v>
      </c>
      <c r="B11" s="23" t="s">
        <v>16</v>
      </c>
      <c r="C11" s="18">
        <v>21</v>
      </c>
      <c r="D11" s="18">
        <v>58</v>
      </c>
      <c r="E11" s="18">
        <v>62060</v>
      </c>
      <c r="F11" s="18">
        <f t="shared" si="0"/>
        <v>43442</v>
      </c>
      <c r="G11" s="18">
        <f t="shared" si="1"/>
        <v>18618</v>
      </c>
      <c r="H11" s="18">
        <v>1</v>
      </c>
      <c r="I11" s="18">
        <v>1</v>
      </c>
      <c r="J11" s="18">
        <v>1300</v>
      </c>
    </row>
    <row r="12" spans="1:10" ht="24.75" customHeight="1">
      <c r="A12" s="16">
        <v>8</v>
      </c>
      <c r="B12" s="23" t="s">
        <v>17</v>
      </c>
      <c r="C12" s="18">
        <v>67</v>
      </c>
      <c r="D12" s="18">
        <v>99</v>
      </c>
      <c r="E12" s="18">
        <v>105930</v>
      </c>
      <c r="F12" s="18">
        <f t="shared" si="0"/>
        <v>74151</v>
      </c>
      <c r="G12" s="18">
        <f t="shared" si="1"/>
        <v>31779</v>
      </c>
      <c r="H12" s="18"/>
      <c r="I12" s="18"/>
      <c r="J12" s="18"/>
    </row>
    <row r="13" spans="1:10" ht="24.75" customHeight="1">
      <c r="A13" s="16">
        <v>9</v>
      </c>
      <c r="B13" s="23" t="s">
        <v>18</v>
      </c>
      <c r="C13" s="18">
        <v>26</v>
      </c>
      <c r="D13" s="18">
        <v>62</v>
      </c>
      <c r="E13" s="18">
        <v>66340</v>
      </c>
      <c r="F13" s="18">
        <f t="shared" si="0"/>
        <v>46438</v>
      </c>
      <c r="G13" s="18">
        <f t="shared" si="1"/>
        <v>19902</v>
      </c>
      <c r="H13" s="18"/>
      <c r="I13" s="18"/>
      <c r="J13" s="18"/>
    </row>
    <row r="14" spans="1:10" s="1" customFormat="1" ht="24.75" customHeight="1">
      <c r="A14" s="20">
        <v>10</v>
      </c>
      <c r="B14" s="21" t="s">
        <v>19</v>
      </c>
      <c r="C14" s="22">
        <v>17</v>
      </c>
      <c r="D14" s="22">
        <v>51</v>
      </c>
      <c r="E14" s="22">
        <v>54570</v>
      </c>
      <c r="F14" s="22">
        <f t="shared" si="0"/>
        <v>38199</v>
      </c>
      <c r="G14" s="22">
        <f t="shared" si="1"/>
        <v>16371</v>
      </c>
      <c r="H14" s="22"/>
      <c r="I14" s="22"/>
      <c r="J14" s="22"/>
    </row>
    <row r="15" spans="1:10" ht="24.75" customHeight="1">
      <c r="A15" s="16">
        <v>11</v>
      </c>
      <c r="B15" s="23" t="s">
        <v>20</v>
      </c>
      <c r="C15" s="18"/>
      <c r="D15" s="18"/>
      <c r="E15" s="18"/>
      <c r="F15" s="18"/>
      <c r="G15" s="18"/>
      <c r="H15" s="18"/>
      <c r="I15" s="18"/>
      <c r="J15" s="18"/>
    </row>
    <row r="16" spans="1:10" ht="24.75" customHeight="1">
      <c r="A16" s="16">
        <v>12</v>
      </c>
      <c r="B16" s="23" t="s">
        <v>21</v>
      </c>
      <c r="C16" s="18"/>
      <c r="D16" s="18"/>
      <c r="E16" s="18"/>
      <c r="F16" s="18"/>
      <c r="G16" s="18"/>
      <c r="H16" s="18"/>
      <c r="I16" s="18"/>
      <c r="J16" s="18"/>
    </row>
    <row r="17" spans="1:10" ht="24.75" customHeight="1">
      <c r="A17" s="16">
        <v>13</v>
      </c>
      <c r="B17" s="23" t="s">
        <v>22</v>
      </c>
      <c r="C17" s="18">
        <v>1</v>
      </c>
      <c r="D17" s="18">
        <v>2</v>
      </c>
      <c r="E17" s="18">
        <v>2140</v>
      </c>
      <c r="F17" s="18">
        <f>E17*0.7</f>
        <v>1498</v>
      </c>
      <c r="G17" s="18">
        <f t="shared" si="1"/>
        <v>642</v>
      </c>
      <c r="H17" s="18"/>
      <c r="I17" s="18"/>
      <c r="J17" s="18"/>
    </row>
    <row r="18" spans="1:10" ht="24.75" customHeight="1">
      <c r="A18" s="16">
        <v>14</v>
      </c>
      <c r="B18" s="23" t="s">
        <v>23</v>
      </c>
      <c r="C18" s="18"/>
      <c r="D18" s="18"/>
      <c r="E18" s="18"/>
      <c r="F18" s="18"/>
      <c r="G18" s="18"/>
      <c r="H18" s="18">
        <v>2</v>
      </c>
      <c r="I18" s="18">
        <v>2</v>
      </c>
      <c r="J18" s="18">
        <v>3325</v>
      </c>
    </row>
    <row r="19" spans="1:10" ht="24.75" customHeight="1">
      <c r="A19" s="16">
        <v>15</v>
      </c>
      <c r="B19" s="23" t="s">
        <v>24</v>
      </c>
      <c r="C19" s="18"/>
      <c r="D19" s="18"/>
      <c r="E19" s="18"/>
      <c r="F19" s="18"/>
      <c r="G19" s="18"/>
      <c r="H19" s="18">
        <v>2</v>
      </c>
      <c r="I19" s="18">
        <v>2</v>
      </c>
      <c r="J19" s="18">
        <v>2600</v>
      </c>
    </row>
    <row r="20" spans="1:10" ht="24.75" customHeight="1">
      <c r="A20" s="16">
        <v>16</v>
      </c>
      <c r="B20" s="23" t="s">
        <v>25</v>
      </c>
      <c r="C20" s="18">
        <v>11</v>
      </c>
      <c r="D20" s="18">
        <v>13</v>
      </c>
      <c r="E20" s="18">
        <v>13910</v>
      </c>
      <c r="F20" s="18">
        <f>E20*0.7</f>
        <v>9737</v>
      </c>
      <c r="G20" s="18">
        <f t="shared" si="1"/>
        <v>4173</v>
      </c>
      <c r="H20" s="18"/>
      <c r="I20" s="18"/>
      <c r="J20" s="18"/>
    </row>
    <row r="21" spans="1:11" ht="24.75" customHeight="1">
      <c r="A21" s="24"/>
      <c r="B21" s="21" t="s">
        <v>26</v>
      </c>
      <c r="C21" s="18">
        <f aca="true" t="shared" si="2" ref="C21:J21">SUM(C5:C20)</f>
        <v>1110</v>
      </c>
      <c r="D21" s="18">
        <f t="shared" si="2"/>
        <v>1505</v>
      </c>
      <c r="E21" s="18">
        <f t="shared" si="2"/>
        <v>1610350</v>
      </c>
      <c r="F21" s="18">
        <f t="shared" si="2"/>
        <v>1127245</v>
      </c>
      <c r="G21" s="18">
        <f t="shared" si="2"/>
        <v>483105</v>
      </c>
      <c r="H21" s="18">
        <f t="shared" si="2"/>
        <v>9</v>
      </c>
      <c r="I21" s="18">
        <f t="shared" si="2"/>
        <v>9</v>
      </c>
      <c r="J21" s="18">
        <f t="shared" si="2"/>
        <v>12425</v>
      </c>
      <c r="K21" s="33"/>
    </row>
    <row r="22" spans="1:10" ht="9.75" customHeight="1">
      <c r="A22" s="25"/>
      <c r="B22" s="26"/>
      <c r="C22" s="26"/>
      <c r="D22" s="26"/>
      <c r="E22" s="26"/>
      <c r="F22" s="26"/>
      <c r="G22" s="26"/>
      <c r="H22" s="26"/>
      <c r="I22" s="26"/>
      <c r="J22" s="26"/>
    </row>
    <row r="23" spans="2:10" ht="24.75" customHeight="1">
      <c r="B23" s="27"/>
      <c r="C23" s="28"/>
      <c r="D23" s="29"/>
      <c r="E23" s="29"/>
      <c r="F23" s="29"/>
      <c r="G23" s="29"/>
      <c r="H23" s="29"/>
      <c r="I23" s="29"/>
      <c r="J23" s="29"/>
    </row>
    <row r="24" spans="2:10" ht="30.75" customHeight="1">
      <c r="B24" s="28"/>
      <c r="C24" s="28"/>
      <c r="D24" s="29"/>
      <c r="E24" s="29"/>
      <c r="F24" s="29"/>
      <c r="G24" s="29"/>
      <c r="H24" s="29"/>
      <c r="I24" s="29"/>
      <c r="J24" s="29"/>
    </row>
    <row r="25" spans="2:10" ht="18.75">
      <c r="B25" s="28"/>
      <c r="C25" s="28"/>
      <c r="D25" s="29"/>
      <c r="E25" s="29"/>
      <c r="F25" s="29"/>
      <c r="G25" s="29"/>
      <c r="H25" s="29"/>
      <c r="I25" s="29"/>
      <c r="J25" s="29"/>
    </row>
    <row r="26" spans="2:10" ht="18.75">
      <c r="B26" s="28"/>
      <c r="C26" s="28"/>
      <c r="D26" s="29"/>
      <c r="E26" s="29"/>
      <c r="H26" s="28"/>
      <c r="I26" s="29"/>
      <c r="J26" s="29"/>
    </row>
    <row r="27" spans="2:10" ht="18.75">
      <c r="B27" s="28"/>
      <c r="C27" s="28"/>
      <c r="D27" s="29"/>
      <c r="E27" s="29"/>
      <c r="H27" s="29"/>
      <c r="I27" s="28"/>
      <c r="J27" s="29"/>
    </row>
    <row r="28" spans="2:10" ht="18.75">
      <c r="B28" s="28"/>
      <c r="C28" s="28"/>
      <c r="D28" s="29"/>
      <c r="E28" s="29"/>
      <c r="H28" s="30"/>
      <c r="I28" s="30"/>
      <c r="J28" s="34"/>
    </row>
  </sheetData>
  <sheetProtection/>
  <mergeCells count="7">
    <mergeCell ref="A1:J1"/>
    <mergeCell ref="A2:J2"/>
    <mergeCell ref="C3:G3"/>
    <mergeCell ref="H3:J3"/>
    <mergeCell ref="H28:J28"/>
    <mergeCell ref="A3:A4"/>
    <mergeCell ref="B3:B4"/>
  </mergeCells>
  <printOptions/>
  <pageMargins left="0.66" right="0.16" top="0.58" bottom="0.5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</dc:creator>
  <cp:keywords/>
  <dc:description/>
  <cp:lastModifiedBy>Administrator</cp:lastModifiedBy>
  <cp:lastPrinted>2021-11-02T02:27:30Z</cp:lastPrinted>
  <dcterms:created xsi:type="dcterms:W3CDTF">1996-12-17T01:32:42Z</dcterms:created>
  <dcterms:modified xsi:type="dcterms:W3CDTF">2024-03-06T08:13:40Z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CC0D8E5F53B94CC7B5AF3FCE2EBD76BC</vt:lpwstr>
  </property>
</Properties>
</file>