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分散" sheetId="1" r:id="rId1"/>
    <sheet name="集中" sheetId="2" r:id="rId2"/>
  </sheets>
  <definedNames/>
  <calcPr fullCalcOnLoad="1"/>
</workbook>
</file>

<file path=xl/sharedStrings.xml><?xml version="1.0" encoding="utf-8"?>
<sst xmlns="http://schemas.openxmlformats.org/spreadsheetml/2006/main" count="56" uniqueCount="27">
  <si>
    <r>
      <t>2024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3</t>
    </r>
    <r>
      <rPr>
        <b/>
        <sz val="22"/>
        <rFont val="宋体"/>
        <family val="0"/>
      </rPr>
      <t>月份分散特困人员发放表</t>
    </r>
  </si>
  <si>
    <t>序号</t>
  </si>
  <si>
    <t>行政区划</t>
  </si>
  <si>
    <t>农村五保</t>
  </si>
  <si>
    <t>城市三无</t>
  </si>
  <si>
    <t>享受补
贴人数</t>
  </si>
  <si>
    <t>发放金额</t>
  </si>
  <si>
    <t>市级负担70%</t>
  </si>
  <si>
    <t>镇级负担30%</t>
  </si>
  <si>
    <t>汇龙镇</t>
  </si>
  <si>
    <t>南阳镇</t>
  </si>
  <si>
    <t>启东市北新镇人民政府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</si>
  <si>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</si>
  <si>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</si>
  <si>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</si>
  <si>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</si>
  <si>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</si>
  <si>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</si>
  <si>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</si>
  <si>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</si>
  <si>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</si>
  <si>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</si>
  <si>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</si>
  <si>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</si>
  <si>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</si>
  <si>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</si>
  <si>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r>
      <t>2024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3</t>
    </r>
    <r>
      <rPr>
        <b/>
        <sz val="22"/>
        <rFont val="宋体"/>
        <family val="0"/>
      </rPr>
      <t>月份集中特困人员发放表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</si>
</sst>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0_ "/>
    <numFmt numFmtId="179" formatCode="yyyy&quot;年&quot;m&quot;月&quot;d&quot;日&quot;;@"/>
  </numFmts>
  <fonts count="25">
    <font>
      <sz val="12"/>
      <name val="宋体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 horizontal="left"/>
    </xf>
    <xf numFmtId="0" fontId="0" fillId="0" borderId="0" xfId="0" applyAlignment="1">
      <alignment/>
    </xf>
    <xf numFmtId="178" fontId="0" fillId="0" borderId="0" xfId="0" applyNumberForma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B25" sqref="B25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7.25390625" style="2" customWidth="1"/>
    <col min="4" max="4" width="8.875" style="2" customWidth="1"/>
    <col min="5" max="5" width="9.875" style="2" customWidth="1"/>
    <col min="6" max="6" width="9.25390625" style="2" customWidth="1"/>
    <col min="7" max="7" width="7.875" style="2" customWidth="1"/>
    <col min="8" max="8" width="9.00390625" style="2" customWidth="1"/>
  </cols>
  <sheetData>
    <row r="1" spans="1:8" ht="42.75" customHeight="1">
      <c r="A1" s="3" t="s">
        <v>0</v>
      </c>
      <c r="B1" s="3"/>
      <c r="C1" s="4"/>
      <c r="D1" s="4"/>
      <c r="E1" s="4"/>
      <c r="F1" s="4"/>
      <c r="G1" s="4"/>
      <c r="H1" s="4"/>
    </row>
    <row r="2" spans="1:8" ht="18.75" customHeight="1">
      <c r="A2" s="5"/>
      <c r="B2" s="5"/>
      <c r="C2" s="6"/>
      <c r="D2" s="6"/>
      <c r="E2" s="6"/>
      <c r="F2" s="6"/>
      <c r="G2" s="6"/>
      <c r="H2" s="6"/>
    </row>
    <row r="3" spans="1:8" ht="31.5" customHeight="1">
      <c r="A3" s="7" t="s">
        <v>1</v>
      </c>
      <c r="B3" s="8" t="s">
        <v>2</v>
      </c>
      <c r="C3" s="9" t="s">
        <v>3</v>
      </c>
      <c r="D3" s="9"/>
      <c r="E3" s="9"/>
      <c r="F3" s="9"/>
      <c r="G3" s="10" t="s">
        <v>4</v>
      </c>
      <c r="H3" s="10"/>
    </row>
    <row r="4" spans="1:8" ht="31.5" customHeight="1">
      <c r="A4" s="11"/>
      <c r="B4" s="12"/>
      <c r="C4" s="13" t="s">
        <v>5</v>
      </c>
      <c r="D4" s="14" t="s">
        <v>6</v>
      </c>
      <c r="E4" s="13" t="s">
        <v>7</v>
      </c>
      <c r="F4" s="13" t="s">
        <v>8</v>
      </c>
      <c r="G4" s="13" t="s">
        <v>5</v>
      </c>
      <c r="H4" s="14" t="s">
        <v>6</v>
      </c>
    </row>
    <row r="5" spans="1:8" ht="24.75" customHeight="1">
      <c r="A5" s="15">
        <v>1</v>
      </c>
      <c r="B5" s="16" t="s">
        <v>9</v>
      </c>
      <c r="C5" s="17">
        <v>17</v>
      </c>
      <c r="D5" s="17">
        <f>C5*1070</f>
        <v>18190</v>
      </c>
      <c r="E5" s="17">
        <f aca="true" t="shared" si="0" ref="E5:E14">D5*0.7</f>
        <v>12733</v>
      </c>
      <c r="F5" s="17">
        <f>D5*0.3</f>
        <v>5457</v>
      </c>
      <c r="G5" s="17"/>
      <c r="H5" s="17"/>
    </row>
    <row r="6" spans="1:8" ht="24.75" customHeight="1">
      <c r="A6" s="15">
        <v>2</v>
      </c>
      <c r="B6" s="16" t="s">
        <v>10</v>
      </c>
      <c r="C6" s="17">
        <v>247</v>
      </c>
      <c r="D6" s="17">
        <f aca="true" t="shared" si="1" ref="D6:D21">C6*1070</f>
        <v>264290</v>
      </c>
      <c r="E6" s="17">
        <f t="shared" si="0"/>
        <v>185003</v>
      </c>
      <c r="F6" s="17">
        <f>D6*0.3</f>
        <v>79287</v>
      </c>
      <c r="G6" s="17"/>
      <c r="H6" s="17"/>
    </row>
    <row r="7" spans="1:8" ht="24.75" customHeight="1">
      <c r="A7" s="15">
        <v>3</v>
      </c>
      <c r="B7" s="18" t="s">
        <v>11</v>
      </c>
      <c r="C7" s="17">
        <v>98</v>
      </c>
      <c r="D7" s="17">
        <f t="shared" si="1"/>
        <v>104860</v>
      </c>
      <c r="E7" s="17">
        <f t="shared" si="0"/>
        <v>73402</v>
      </c>
      <c r="F7" s="17">
        <f>D7*0.3</f>
        <v>31458</v>
      </c>
      <c r="G7" s="17">
        <v>2</v>
      </c>
      <c r="H7" s="17">
        <v>2600</v>
      </c>
    </row>
    <row r="8" spans="1:8" s="1" customFormat="1" ht="24.75" customHeight="1">
      <c r="A8" s="19">
        <v>4</v>
      </c>
      <c r="B8" s="20" t="s">
        <v>12</v>
      </c>
      <c r="C8" s="21">
        <v>286</v>
      </c>
      <c r="D8" s="17">
        <f t="shared" si="1"/>
        <v>306020</v>
      </c>
      <c r="E8" s="21">
        <f t="shared" si="0"/>
        <v>214214</v>
      </c>
      <c r="F8" s="21">
        <f>D8*0.3</f>
        <v>91806</v>
      </c>
      <c r="G8" s="21"/>
      <c r="H8" s="21"/>
    </row>
    <row r="9" spans="1:8" s="1" customFormat="1" ht="24.75" customHeight="1">
      <c r="A9" s="19">
        <v>5</v>
      </c>
      <c r="B9" s="20" t="s">
        <v>13</v>
      </c>
      <c r="C9" s="21">
        <v>234</v>
      </c>
      <c r="D9" s="17">
        <f t="shared" si="1"/>
        <v>250380</v>
      </c>
      <c r="E9" s="21">
        <f t="shared" si="0"/>
        <v>175266</v>
      </c>
      <c r="F9" s="21">
        <f>D9*0.3</f>
        <v>75114</v>
      </c>
      <c r="G9" s="21">
        <v>1</v>
      </c>
      <c r="H9" s="21">
        <v>1300</v>
      </c>
    </row>
    <row r="10" spans="1:8" s="1" customFormat="1" ht="24.75" customHeight="1">
      <c r="A10" s="19">
        <v>6</v>
      </c>
      <c r="B10" s="20" t="s">
        <v>14</v>
      </c>
      <c r="C10" s="21">
        <v>94</v>
      </c>
      <c r="D10" s="17">
        <f t="shared" si="1"/>
        <v>100580</v>
      </c>
      <c r="E10" s="21">
        <f t="shared" si="0"/>
        <v>70406</v>
      </c>
      <c r="F10" s="21">
        <f aca="true" t="shared" si="2" ref="F10:F20">D10*0.3</f>
        <v>30174</v>
      </c>
      <c r="G10" s="21"/>
      <c r="H10" s="21"/>
    </row>
    <row r="11" spans="1:8" ht="24.75" customHeight="1">
      <c r="A11" s="15">
        <v>7</v>
      </c>
      <c r="B11" s="22" t="s">
        <v>15</v>
      </c>
      <c r="C11" s="17">
        <v>20</v>
      </c>
      <c r="D11" s="17">
        <f t="shared" si="1"/>
        <v>21400</v>
      </c>
      <c r="E11" s="17">
        <f t="shared" si="0"/>
        <v>14979.999999999998</v>
      </c>
      <c r="F11" s="17">
        <f t="shared" si="2"/>
        <v>6420</v>
      </c>
      <c r="G11" s="17">
        <v>1</v>
      </c>
      <c r="H11" s="17">
        <v>1300</v>
      </c>
    </row>
    <row r="12" spans="1:8" ht="24.75" customHeight="1">
      <c r="A12" s="15">
        <v>8</v>
      </c>
      <c r="B12" s="22" t="s">
        <v>16</v>
      </c>
      <c r="C12" s="17">
        <v>68</v>
      </c>
      <c r="D12" s="17">
        <f t="shared" si="1"/>
        <v>72760</v>
      </c>
      <c r="E12" s="17">
        <f t="shared" si="0"/>
        <v>50932</v>
      </c>
      <c r="F12" s="17">
        <f t="shared" si="2"/>
        <v>21828</v>
      </c>
      <c r="G12" s="17"/>
      <c r="H12" s="17"/>
    </row>
    <row r="13" spans="1:8" ht="24.75" customHeight="1">
      <c r="A13" s="15">
        <v>9</v>
      </c>
      <c r="B13" s="22" t="s">
        <v>17</v>
      </c>
      <c r="C13" s="17">
        <v>25</v>
      </c>
      <c r="D13" s="17">
        <f t="shared" si="1"/>
        <v>26750</v>
      </c>
      <c r="E13" s="17">
        <f t="shared" si="0"/>
        <v>18725</v>
      </c>
      <c r="F13" s="17">
        <f t="shared" si="2"/>
        <v>8025</v>
      </c>
      <c r="G13" s="17"/>
      <c r="H13" s="17"/>
    </row>
    <row r="14" spans="1:8" s="1" customFormat="1" ht="24.75" customHeight="1">
      <c r="A14" s="19">
        <v>10</v>
      </c>
      <c r="B14" s="20" t="s">
        <v>18</v>
      </c>
      <c r="C14" s="21">
        <v>16</v>
      </c>
      <c r="D14" s="17">
        <f t="shared" si="1"/>
        <v>17120</v>
      </c>
      <c r="E14" s="21">
        <f t="shared" si="0"/>
        <v>11984</v>
      </c>
      <c r="F14" s="21">
        <f t="shared" si="2"/>
        <v>5136</v>
      </c>
      <c r="G14" s="21"/>
      <c r="H14" s="21"/>
    </row>
    <row r="15" spans="1:8" ht="24.75" customHeight="1">
      <c r="A15" s="15">
        <v>11</v>
      </c>
      <c r="B15" s="22" t="s">
        <v>19</v>
      </c>
      <c r="C15" s="17"/>
      <c r="D15" s="17"/>
      <c r="E15" s="17"/>
      <c r="F15" s="17"/>
      <c r="G15" s="17"/>
      <c r="H15" s="17"/>
    </row>
    <row r="16" spans="1:8" ht="24.75" customHeight="1">
      <c r="A16" s="15">
        <v>12</v>
      </c>
      <c r="B16" s="22" t="s">
        <v>20</v>
      </c>
      <c r="C16" s="17"/>
      <c r="D16" s="17"/>
      <c r="E16" s="17"/>
      <c r="F16" s="17"/>
      <c r="G16" s="17"/>
      <c r="H16" s="17"/>
    </row>
    <row r="17" spans="1:8" ht="24.75" customHeight="1">
      <c r="A17" s="15">
        <v>13</v>
      </c>
      <c r="B17" s="22" t="s">
        <v>21</v>
      </c>
      <c r="C17" s="17"/>
      <c r="D17" s="17"/>
      <c r="E17" s="17"/>
      <c r="F17" s="17"/>
      <c r="G17" s="17"/>
      <c r="H17" s="17"/>
    </row>
    <row r="18" spans="1:8" ht="24.75" customHeight="1">
      <c r="A18" s="15">
        <v>14</v>
      </c>
      <c r="B18" s="22" t="s">
        <v>22</v>
      </c>
      <c r="C18" s="17"/>
      <c r="D18" s="17"/>
      <c r="E18" s="17"/>
      <c r="F18" s="17"/>
      <c r="G18" s="17"/>
      <c r="H18" s="17"/>
    </row>
    <row r="19" spans="1:8" ht="24.75" customHeight="1">
      <c r="A19" s="15">
        <v>15</v>
      </c>
      <c r="B19" s="22" t="s">
        <v>23</v>
      </c>
      <c r="C19" s="17"/>
      <c r="D19" s="17"/>
      <c r="E19" s="17"/>
      <c r="F19" s="17"/>
      <c r="G19" s="17">
        <v>2</v>
      </c>
      <c r="H19" s="17">
        <v>2600</v>
      </c>
    </row>
    <row r="20" spans="1:8" ht="24.75" customHeight="1">
      <c r="A20" s="15">
        <v>16</v>
      </c>
      <c r="B20" s="22" t="s">
        <v>24</v>
      </c>
      <c r="C20" s="17">
        <v>10</v>
      </c>
      <c r="D20" s="17">
        <f t="shared" si="1"/>
        <v>10700</v>
      </c>
      <c r="E20" s="17">
        <f>D20*0.7</f>
        <v>7489.999999999999</v>
      </c>
      <c r="F20" s="17">
        <f t="shared" si="2"/>
        <v>3210</v>
      </c>
      <c r="G20" s="17"/>
      <c r="H20" s="17"/>
    </row>
    <row r="21" spans="1:9" ht="24.75" customHeight="1">
      <c r="A21" s="23"/>
      <c r="B21" s="20" t="s">
        <v>25</v>
      </c>
      <c r="C21" s="17">
        <f>SUM(C5:C20)</f>
        <v>1115</v>
      </c>
      <c r="D21" s="17">
        <f t="shared" si="1"/>
        <v>1193050</v>
      </c>
      <c r="E21" s="17">
        <f>SUM(E5:E20)</f>
        <v>835135</v>
      </c>
      <c r="F21" s="17">
        <f>SUM(F5:F20)</f>
        <v>357915</v>
      </c>
      <c r="G21" s="17">
        <f>SUM(G5:G20)</f>
        <v>6</v>
      </c>
      <c r="H21" s="17">
        <f>SUM(H5:H20)</f>
        <v>7800</v>
      </c>
      <c r="I21" s="31"/>
    </row>
    <row r="22" spans="1:8" ht="9.75" customHeight="1">
      <c r="A22" s="24"/>
      <c r="B22" s="25"/>
      <c r="C22" s="25"/>
      <c r="D22" s="25"/>
      <c r="E22" s="25"/>
      <c r="F22" s="25"/>
      <c r="G22" s="25"/>
      <c r="H22" s="25"/>
    </row>
    <row r="23" spans="2:8" ht="24.75" customHeight="1">
      <c r="B23" s="26"/>
      <c r="C23" s="27"/>
      <c r="D23" s="27"/>
      <c r="E23" s="27"/>
      <c r="F23" s="27"/>
      <c r="G23" s="27"/>
      <c r="H23" s="27"/>
    </row>
    <row r="24" spans="2:8" ht="30.75" customHeight="1">
      <c r="B24" s="28"/>
      <c r="C24" s="27"/>
      <c r="D24" s="27"/>
      <c r="E24" s="27"/>
      <c r="F24" s="27"/>
      <c r="G24" s="27"/>
      <c r="H24" s="27"/>
    </row>
    <row r="25" spans="2:8" ht="18.75">
      <c r="B25" s="28"/>
      <c r="C25" s="27"/>
      <c r="D25" s="27"/>
      <c r="E25" s="27"/>
      <c r="F25" s="27"/>
      <c r="G25" s="27"/>
      <c r="H25" s="27"/>
    </row>
    <row r="26" spans="2:8" ht="18.75">
      <c r="B26" s="28"/>
      <c r="C26" s="27"/>
      <c r="D26" s="27"/>
      <c r="G26" s="27"/>
      <c r="H26" s="27"/>
    </row>
    <row r="27" spans="2:8" ht="18.75">
      <c r="B27" s="28"/>
      <c r="C27" s="27"/>
      <c r="D27" s="27"/>
      <c r="G27" s="28"/>
      <c r="H27" s="27"/>
    </row>
    <row r="28" spans="2:8" ht="18.75">
      <c r="B28" s="28"/>
      <c r="C28" s="27"/>
      <c r="D28" s="27"/>
      <c r="G28" s="29"/>
      <c r="H28" s="30"/>
    </row>
  </sheetData>
  <sheetProtection/>
  <mergeCells count="7">
    <mergeCell ref="A1:H1"/>
    <mergeCell ref="A2:H2"/>
    <mergeCell ref="C3:F3"/>
    <mergeCell ref="G3:H3"/>
    <mergeCell ref="G28:H28"/>
    <mergeCell ref="A3:A4"/>
    <mergeCell ref="B3:B4"/>
  </mergeCells>
  <printOptions/>
  <pageMargins left="0.66" right="0.16" top="0.58" bottom="0.5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F30" sqref="F30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7.25390625" style="2" customWidth="1"/>
    <col min="4" max="4" width="8.875" style="2" customWidth="1"/>
    <col min="5" max="5" width="9.875" style="2" customWidth="1"/>
    <col min="6" max="6" width="9.25390625" style="2" customWidth="1"/>
    <col min="7" max="7" width="7.875" style="2" customWidth="1"/>
    <col min="8" max="8" width="9.00390625" style="2" customWidth="1"/>
  </cols>
  <sheetData>
    <row r="1" spans="1:8" ht="42.75" customHeight="1">
      <c r="A1" s="3" t="s">
        <v>26</v>
      </c>
      <c r="B1" s="3"/>
      <c r="C1" s="4"/>
      <c r="D1" s="4"/>
      <c r="E1" s="4"/>
      <c r="F1" s="4"/>
      <c r="G1" s="4"/>
      <c r="H1" s="4"/>
    </row>
    <row r="2" spans="1:8" ht="18.75" customHeight="1">
      <c r="A2" s="5"/>
      <c r="B2" s="5"/>
      <c r="C2" s="6"/>
      <c r="D2" s="6"/>
      <c r="E2" s="6"/>
      <c r="F2" s="6"/>
      <c r="G2" s="6"/>
      <c r="H2" s="6"/>
    </row>
    <row r="3" spans="1:8" ht="31.5" customHeight="1">
      <c r="A3" s="7" t="s">
        <v>1</v>
      </c>
      <c r="B3" s="8" t="s">
        <v>2</v>
      </c>
      <c r="C3" s="9" t="s">
        <v>3</v>
      </c>
      <c r="D3" s="9"/>
      <c r="E3" s="9"/>
      <c r="F3" s="9"/>
      <c r="G3" s="10" t="s">
        <v>4</v>
      </c>
      <c r="H3" s="10"/>
    </row>
    <row r="4" spans="1:8" ht="31.5" customHeight="1">
      <c r="A4" s="11"/>
      <c r="B4" s="12"/>
      <c r="C4" s="13" t="s">
        <v>5</v>
      </c>
      <c r="D4" s="14" t="s">
        <v>6</v>
      </c>
      <c r="E4" s="13" t="s">
        <v>7</v>
      </c>
      <c r="F4" s="13" t="s">
        <v>8</v>
      </c>
      <c r="G4" s="13" t="s">
        <v>5</v>
      </c>
      <c r="H4" s="14" t="s">
        <v>6</v>
      </c>
    </row>
    <row r="5" spans="1:8" ht="24.75" customHeight="1">
      <c r="A5" s="15">
        <v>1</v>
      </c>
      <c r="B5" s="16" t="s">
        <v>9</v>
      </c>
      <c r="C5" s="17">
        <v>35</v>
      </c>
      <c r="D5" s="17">
        <f aca="true" t="shared" si="0" ref="D5:D14">C5*1070</f>
        <v>37450</v>
      </c>
      <c r="E5" s="17">
        <f aca="true" t="shared" si="1" ref="E5:E14">D5*0.7</f>
        <v>26215</v>
      </c>
      <c r="F5" s="17">
        <f aca="true" t="shared" si="2" ref="F5:F14">D5*0.3</f>
        <v>11235</v>
      </c>
      <c r="G5" s="17"/>
      <c r="H5" s="17"/>
    </row>
    <row r="6" spans="1:8" ht="24.75" customHeight="1">
      <c r="A6" s="15">
        <v>2</v>
      </c>
      <c r="B6" s="16" t="s">
        <v>10</v>
      </c>
      <c r="C6" s="17">
        <v>66</v>
      </c>
      <c r="D6" s="17">
        <f t="shared" si="0"/>
        <v>70620</v>
      </c>
      <c r="E6" s="17">
        <f t="shared" si="1"/>
        <v>49434</v>
      </c>
      <c r="F6" s="17">
        <f t="shared" si="2"/>
        <v>21186</v>
      </c>
      <c r="G6" s="17"/>
      <c r="H6" s="17"/>
    </row>
    <row r="7" spans="1:8" ht="24.75" customHeight="1">
      <c r="A7" s="15">
        <v>3</v>
      </c>
      <c r="B7" s="18" t="s">
        <v>11</v>
      </c>
      <c r="C7" s="17">
        <v>39</v>
      </c>
      <c r="D7" s="17">
        <f t="shared" si="0"/>
        <v>41730</v>
      </c>
      <c r="E7" s="17">
        <f t="shared" si="1"/>
        <v>29210.999999999996</v>
      </c>
      <c r="F7" s="17">
        <f t="shared" si="2"/>
        <v>12519</v>
      </c>
      <c r="G7" s="17"/>
      <c r="H7" s="17"/>
    </row>
    <row r="8" spans="1:8" s="1" customFormat="1" ht="24.75" customHeight="1">
      <c r="A8" s="19">
        <v>4</v>
      </c>
      <c r="B8" s="20" t="s">
        <v>12</v>
      </c>
      <c r="C8" s="21">
        <v>47</v>
      </c>
      <c r="D8" s="17">
        <f t="shared" si="0"/>
        <v>50290</v>
      </c>
      <c r="E8" s="21">
        <f t="shared" si="1"/>
        <v>35203</v>
      </c>
      <c r="F8" s="21">
        <f t="shared" si="2"/>
        <v>15087</v>
      </c>
      <c r="G8" s="21"/>
      <c r="H8" s="21"/>
    </row>
    <row r="9" spans="1:8" s="1" customFormat="1" ht="24.75" customHeight="1">
      <c r="A9" s="19">
        <v>5</v>
      </c>
      <c r="B9" s="20" t="s">
        <v>13</v>
      </c>
      <c r="C9" s="21">
        <v>39</v>
      </c>
      <c r="D9" s="17">
        <f t="shared" si="0"/>
        <v>41730</v>
      </c>
      <c r="E9" s="21">
        <f t="shared" si="1"/>
        <v>29210.999999999996</v>
      </c>
      <c r="F9" s="21">
        <f t="shared" si="2"/>
        <v>12519</v>
      </c>
      <c r="G9" s="21"/>
      <c r="H9" s="21"/>
    </row>
    <row r="10" spans="1:8" s="1" customFormat="1" ht="24.75" customHeight="1">
      <c r="A10" s="19">
        <v>6</v>
      </c>
      <c r="B10" s="20" t="s">
        <v>14</v>
      </c>
      <c r="C10" s="21">
        <v>22</v>
      </c>
      <c r="D10" s="17">
        <f t="shared" si="0"/>
        <v>23540</v>
      </c>
      <c r="E10" s="21">
        <f t="shared" si="1"/>
        <v>16478</v>
      </c>
      <c r="F10" s="21">
        <f t="shared" si="2"/>
        <v>7062</v>
      </c>
      <c r="G10" s="21"/>
      <c r="H10" s="21"/>
    </row>
    <row r="11" spans="1:8" ht="24.75" customHeight="1">
      <c r="A11" s="15">
        <v>7</v>
      </c>
      <c r="B11" s="22" t="s">
        <v>15</v>
      </c>
      <c r="C11" s="17">
        <v>40</v>
      </c>
      <c r="D11" s="17">
        <f t="shared" si="0"/>
        <v>42800</v>
      </c>
      <c r="E11" s="17">
        <f t="shared" si="1"/>
        <v>29959.999999999996</v>
      </c>
      <c r="F11" s="17">
        <f t="shared" si="2"/>
        <v>12840</v>
      </c>
      <c r="G11" s="17"/>
      <c r="H11" s="17"/>
    </row>
    <row r="12" spans="1:8" ht="24.75" customHeight="1">
      <c r="A12" s="15">
        <v>8</v>
      </c>
      <c r="B12" s="22" t="s">
        <v>16</v>
      </c>
      <c r="C12" s="17">
        <v>31</v>
      </c>
      <c r="D12" s="17">
        <f t="shared" si="0"/>
        <v>33170</v>
      </c>
      <c r="E12" s="17">
        <f t="shared" si="1"/>
        <v>23219</v>
      </c>
      <c r="F12" s="17">
        <f t="shared" si="2"/>
        <v>9951</v>
      </c>
      <c r="G12" s="17"/>
      <c r="H12" s="17"/>
    </row>
    <row r="13" spans="1:8" ht="24.75" customHeight="1">
      <c r="A13" s="15">
        <v>9</v>
      </c>
      <c r="B13" s="22" t="s">
        <v>17</v>
      </c>
      <c r="C13" s="17">
        <v>37</v>
      </c>
      <c r="D13" s="17">
        <f t="shared" si="0"/>
        <v>39590</v>
      </c>
      <c r="E13" s="17">
        <f t="shared" si="1"/>
        <v>27713</v>
      </c>
      <c r="F13" s="17">
        <f t="shared" si="2"/>
        <v>11877</v>
      </c>
      <c r="G13" s="17"/>
      <c r="H13" s="17"/>
    </row>
    <row r="14" spans="1:8" s="1" customFormat="1" ht="24.75" customHeight="1">
      <c r="A14" s="19">
        <v>10</v>
      </c>
      <c r="B14" s="20" t="s">
        <v>18</v>
      </c>
      <c r="C14" s="21">
        <v>35</v>
      </c>
      <c r="D14" s="17">
        <f t="shared" si="0"/>
        <v>37450</v>
      </c>
      <c r="E14" s="21">
        <f t="shared" si="1"/>
        <v>26215</v>
      </c>
      <c r="F14" s="21">
        <f t="shared" si="2"/>
        <v>11235</v>
      </c>
      <c r="G14" s="21"/>
      <c r="H14" s="21"/>
    </row>
    <row r="15" spans="1:8" ht="24.75" customHeight="1">
      <c r="A15" s="15">
        <v>11</v>
      </c>
      <c r="B15" s="22" t="s">
        <v>19</v>
      </c>
      <c r="C15" s="17"/>
      <c r="D15" s="17"/>
      <c r="E15" s="21"/>
      <c r="F15" s="21"/>
      <c r="G15" s="17"/>
      <c r="H15" s="17"/>
    </row>
    <row r="16" spans="1:8" ht="24.75" customHeight="1">
      <c r="A16" s="15">
        <v>12</v>
      </c>
      <c r="B16" s="22" t="s">
        <v>20</v>
      </c>
      <c r="C16" s="17"/>
      <c r="D16" s="17"/>
      <c r="E16" s="21"/>
      <c r="F16" s="21"/>
      <c r="G16" s="17"/>
      <c r="H16" s="17"/>
    </row>
    <row r="17" spans="1:8" ht="24.75" customHeight="1">
      <c r="A17" s="15">
        <v>13</v>
      </c>
      <c r="B17" s="22" t="s">
        <v>21</v>
      </c>
      <c r="C17" s="17">
        <v>1</v>
      </c>
      <c r="D17" s="17">
        <f>C17*1070</f>
        <v>1070</v>
      </c>
      <c r="E17" s="21">
        <f>D17*0.7</f>
        <v>749</v>
      </c>
      <c r="F17" s="21">
        <f>D17*0.3</f>
        <v>321</v>
      </c>
      <c r="G17" s="17"/>
      <c r="H17" s="17"/>
    </row>
    <row r="18" spans="1:8" ht="24.75" customHeight="1">
      <c r="A18" s="15">
        <v>14</v>
      </c>
      <c r="B18" s="22" t="s">
        <v>22</v>
      </c>
      <c r="C18" s="17"/>
      <c r="D18" s="17"/>
      <c r="E18" s="17"/>
      <c r="F18" s="17"/>
      <c r="G18" s="17">
        <v>1</v>
      </c>
      <c r="H18" s="17">
        <v>2025</v>
      </c>
    </row>
    <row r="19" spans="1:8" ht="24.75" customHeight="1">
      <c r="A19" s="15">
        <v>15</v>
      </c>
      <c r="B19" s="22" t="s">
        <v>23</v>
      </c>
      <c r="C19" s="17"/>
      <c r="D19" s="17"/>
      <c r="E19" s="17"/>
      <c r="F19" s="17"/>
      <c r="G19" s="17"/>
      <c r="H19" s="17"/>
    </row>
    <row r="20" spans="1:8" ht="24.75" customHeight="1">
      <c r="A20" s="15">
        <v>16</v>
      </c>
      <c r="B20" s="22" t="s">
        <v>24</v>
      </c>
      <c r="C20" s="17">
        <v>3</v>
      </c>
      <c r="D20" s="17">
        <f>C20*1070</f>
        <v>3210</v>
      </c>
      <c r="E20" s="17">
        <f>D20*0.7</f>
        <v>2247</v>
      </c>
      <c r="F20" s="17">
        <f>D20*0.3</f>
        <v>963</v>
      </c>
      <c r="G20" s="17"/>
      <c r="H20" s="17"/>
    </row>
    <row r="21" spans="1:9" ht="24.75" customHeight="1">
      <c r="A21" s="23"/>
      <c r="B21" s="20" t="s">
        <v>25</v>
      </c>
      <c r="C21" s="17">
        <f>SUM(C5:C20)</f>
        <v>395</v>
      </c>
      <c r="D21" s="17">
        <f>C21*1070</f>
        <v>422650</v>
      </c>
      <c r="E21" s="17">
        <f>SUM(E5:E20)</f>
        <v>295855</v>
      </c>
      <c r="F21" s="17">
        <f>SUM(F5:F20)</f>
        <v>126795</v>
      </c>
      <c r="G21" s="17">
        <f>SUM(G5:G20)</f>
        <v>1</v>
      </c>
      <c r="H21" s="17">
        <f>SUM(H5:H20)</f>
        <v>2025</v>
      </c>
      <c r="I21" s="31"/>
    </row>
    <row r="22" spans="1:8" ht="9.75" customHeight="1">
      <c r="A22" s="24"/>
      <c r="B22" s="25"/>
      <c r="C22" s="25"/>
      <c r="D22" s="25"/>
      <c r="E22" s="25"/>
      <c r="F22" s="25"/>
      <c r="G22" s="25"/>
      <c r="H22" s="25"/>
    </row>
    <row r="23" spans="2:8" ht="24.75" customHeight="1">
      <c r="B23" s="26"/>
      <c r="C23" s="27"/>
      <c r="D23" s="27"/>
      <c r="E23" s="27"/>
      <c r="F23" s="27"/>
      <c r="G23" s="27"/>
      <c r="H23" s="27"/>
    </row>
    <row r="24" spans="2:8" ht="30.75" customHeight="1">
      <c r="B24" s="28"/>
      <c r="C24" s="27"/>
      <c r="D24" s="27"/>
      <c r="E24" s="27"/>
      <c r="F24" s="27"/>
      <c r="G24" s="27"/>
      <c r="H24" s="27"/>
    </row>
    <row r="25" spans="2:8" ht="18.75">
      <c r="B25" s="28"/>
      <c r="C25" s="27"/>
      <c r="D25" s="27"/>
      <c r="E25" s="27"/>
      <c r="F25" s="27"/>
      <c r="G25" s="27"/>
      <c r="H25" s="27"/>
    </row>
    <row r="26" spans="2:8" ht="18.75">
      <c r="B26" s="28"/>
      <c r="C26" s="27"/>
      <c r="D26" s="27"/>
      <c r="G26" s="27"/>
      <c r="H26" s="27"/>
    </row>
    <row r="27" spans="2:8" ht="18.75">
      <c r="B27" s="28"/>
      <c r="C27" s="27"/>
      <c r="D27" s="27"/>
      <c r="G27" s="28"/>
      <c r="H27" s="27"/>
    </row>
    <row r="28" spans="2:8" ht="18.75">
      <c r="B28" s="28"/>
      <c r="C28" s="27"/>
      <c r="D28" s="27"/>
      <c r="G28" s="29"/>
      <c r="H28" s="30"/>
    </row>
  </sheetData>
  <sheetProtection/>
  <mergeCells count="7">
    <mergeCell ref="A1:H1"/>
    <mergeCell ref="A2:H2"/>
    <mergeCell ref="C3:F3"/>
    <mergeCell ref="G3:H3"/>
    <mergeCell ref="G28:H28"/>
    <mergeCell ref="A3:A4"/>
    <mergeCell ref="B3:B4"/>
  </mergeCells>
  <printOptions/>
  <pageMargins left="0.66" right="0.16" top="0.58" bottom="0.5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Administrator</cp:lastModifiedBy>
  <cp:lastPrinted>2021-11-02T02:27:30Z</cp:lastPrinted>
  <dcterms:created xsi:type="dcterms:W3CDTF">1996-12-17T01:32:42Z</dcterms:created>
  <dcterms:modified xsi:type="dcterms:W3CDTF">2024-03-26T01:09:41Z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CC0D8E5F53B94CC7B5AF3FCE2EBD76BC</vt:lpwstr>
  </property>
</Properties>
</file>