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0" windowHeight="8865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<sst xmlns="http://schemas.openxmlformats.org/spreadsheetml/2006/main" count="41" uniqueCount="31">
  <si>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11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</si>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</sst>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0"/>
      <name val="Arial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1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G25" sqref="G25"/>
    </sheetView>
  </sheetViews>
  <sheetFormatPr defaultColWidth="9" defaultRowHeight="20.65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9" width="9" style="23"/>
    <col min="10" max="16384" width="9" style="22"/>
  </cols>
  <sheetData>
    <row r="1" ht="63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ht="21" customHeight="1" spans="1:8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/>
      <c r="G2" s="27"/>
      <c r="H2" s="27" t="s">
        <v>6</v>
      </c>
    </row>
    <row r="3" ht="21" customHeight="1" spans="1:8">
      <c r="A3" s="28"/>
      <c r="B3" s="28" t="s">
        <v>7</v>
      </c>
      <c r="C3" s="28"/>
      <c r="D3" s="28"/>
      <c r="E3" s="26" t="s">
        <v>8</v>
      </c>
      <c r="F3" s="26" t="s">
        <v>9</v>
      </c>
      <c r="G3" s="26" t="s">
        <v>10</v>
      </c>
      <c r="H3" s="26"/>
    </row>
    <row r="4" ht="34" customHeight="1" spans="1:8">
      <c r="A4" s="13">
        <v>1</v>
      </c>
      <c r="B4" s="8" t="s">
        <v>11</v>
      </c>
      <c r="C4" s="9">
        <v>165</v>
      </c>
      <c r="D4" s="9">
        <v>194</v>
      </c>
      <c r="E4" s="10">
        <v>130256</v>
      </c>
      <c r="F4" s="14">
        <f>E4*0.7</f>
        <v>91179.2</v>
      </c>
      <c r="G4" s="14">
        <f>E4*0.3</f>
        <v>39076.8</v>
      </c>
      <c r="H4" s="29"/>
    </row>
    <row r="5" ht="34" customHeight="1" spans="1:8">
      <c r="A5" s="13">
        <v>2</v>
      </c>
      <c r="B5" s="8" t="s">
        <v>12</v>
      </c>
      <c r="C5" s="9">
        <v>370</v>
      </c>
      <c r="D5" s="9">
        <v>488</v>
      </c>
      <c r="E5" s="10">
        <v>333416</v>
      </c>
      <c r="F5" s="14">
        <f t="shared" ref="F5:F20" si="0">E5*0.7</f>
        <v>233391.2</v>
      </c>
      <c r="G5" s="14">
        <f t="shared" ref="G5:G20" si="1">E5*0.3</f>
        <v>100024.8</v>
      </c>
      <c r="H5" s="29"/>
    </row>
    <row r="6" s="22" customFormat="1" ht="34" customHeight="1" spans="1:9">
      <c r="A6" s="13">
        <v>3</v>
      </c>
      <c r="B6" s="8" t="s">
        <v>13</v>
      </c>
      <c r="C6" s="9">
        <v>338</v>
      </c>
      <c r="D6" s="9">
        <v>408</v>
      </c>
      <c r="E6" s="10">
        <v>291758</v>
      </c>
      <c r="F6" s="14">
        <f t="shared" si="0"/>
        <v>204230.6</v>
      </c>
      <c r="G6" s="14">
        <f t="shared" si="1"/>
        <v>87527.4</v>
      </c>
      <c r="H6" s="29"/>
      <c r="I6" s="23"/>
    </row>
    <row r="7" ht="34" customHeight="1" spans="1:8">
      <c r="A7" s="13">
        <v>4</v>
      </c>
      <c r="B7" s="8" t="s">
        <v>14</v>
      </c>
      <c r="C7" s="9">
        <v>320</v>
      </c>
      <c r="D7" s="9">
        <v>390</v>
      </c>
      <c r="E7" s="10">
        <v>274276</v>
      </c>
      <c r="F7" s="14">
        <f t="shared" si="0"/>
        <v>191993.2</v>
      </c>
      <c r="G7" s="14">
        <f t="shared" si="1"/>
        <v>82282.8</v>
      </c>
      <c r="H7" s="30"/>
    </row>
    <row r="8" ht="34" customHeight="1" spans="1:8">
      <c r="A8" s="13">
        <v>5</v>
      </c>
      <c r="B8" s="8" t="s">
        <v>15</v>
      </c>
      <c r="C8" s="9">
        <v>284</v>
      </c>
      <c r="D8" s="9">
        <v>383</v>
      </c>
      <c r="E8" s="10">
        <v>210821</v>
      </c>
      <c r="F8" s="14">
        <f t="shared" si="0"/>
        <v>147574.7</v>
      </c>
      <c r="G8" s="14">
        <f t="shared" si="1"/>
        <v>63246.3</v>
      </c>
      <c r="H8" s="29"/>
    </row>
    <row r="9" ht="34" customHeight="1" spans="1:8">
      <c r="A9" s="13">
        <v>6</v>
      </c>
      <c r="B9" s="8" t="s">
        <v>16</v>
      </c>
      <c r="C9" s="9">
        <v>252</v>
      </c>
      <c r="D9" s="9">
        <v>357</v>
      </c>
      <c r="E9" s="10">
        <v>243375</v>
      </c>
      <c r="F9" s="14">
        <f t="shared" si="0"/>
        <v>170362.5</v>
      </c>
      <c r="G9" s="14">
        <f t="shared" si="1"/>
        <v>73012.5</v>
      </c>
      <c r="H9" s="29"/>
    </row>
    <row r="10" ht="34" customHeight="1" spans="1:8">
      <c r="A10" s="13">
        <v>7</v>
      </c>
      <c r="B10" s="8" t="s">
        <v>17</v>
      </c>
      <c r="C10" s="9">
        <v>218</v>
      </c>
      <c r="D10" s="9">
        <v>264</v>
      </c>
      <c r="E10" s="10">
        <v>188169</v>
      </c>
      <c r="F10" s="14">
        <f t="shared" si="0"/>
        <v>131718.3</v>
      </c>
      <c r="G10" s="14">
        <f t="shared" si="1"/>
        <v>56450.7</v>
      </c>
      <c r="H10" s="29"/>
    </row>
    <row r="11" ht="34" customHeight="1" spans="1:8">
      <c r="A11" s="13">
        <v>8</v>
      </c>
      <c r="B11" s="8" t="s">
        <v>18</v>
      </c>
      <c r="C11" s="9">
        <v>248</v>
      </c>
      <c r="D11" s="9">
        <v>322</v>
      </c>
      <c r="E11" s="31">
        <v>227507</v>
      </c>
      <c r="F11" s="14">
        <f t="shared" si="0"/>
        <v>159254.9</v>
      </c>
      <c r="G11" s="14">
        <f t="shared" si="1"/>
        <v>68252.1</v>
      </c>
      <c r="H11" s="29"/>
    </row>
    <row r="12" ht="34" customHeight="1" spans="1:8">
      <c r="A12" s="13">
        <v>9</v>
      </c>
      <c r="B12" s="8" t="s">
        <v>19</v>
      </c>
      <c r="C12" s="9">
        <v>216</v>
      </c>
      <c r="D12" s="9">
        <v>263</v>
      </c>
      <c r="E12" s="10">
        <v>189361</v>
      </c>
      <c r="F12" s="14">
        <f t="shared" si="0"/>
        <v>132552.7</v>
      </c>
      <c r="G12" s="14">
        <f t="shared" si="1"/>
        <v>56808.3</v>
      </c>
      <c r="H12" s="29"/>
    </row>
    <row r="13" ht="34" customHeight="1" spans="1:8">
      <c r="A13" s="13">
        <v>10</v>
      </c>
      <c r="B13" s="8" t="s">
        <v>20</v>
      </c>
      <c r="C13" s="9">
        <v>331</v>
      </c>
      <c r="D13" s="9">
        <v>416</v>
      </c>
      <c r="E13" s="10">
        <v>284362</v>
      </c>
      <c r="F13" s="14">
        <f t="shared" si="0"/>
        <v>199053.4</v>
      </c>
      <c r="G13" s="14">
        <f t="shared" si="1"/>
        <v>85308.6</v>
      </c>
      <c r="H13" s="29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820</v>
      </c>
      <c r="F14" s="14">
        <f t="shared" si="0"/>
        <v>574</v>
      </c>
      <c r="G14" s="14">
        <f t="shared" si="1"/>
        <v>246</v>
      </c>
      <c r="H14" s="29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f t="shared" si="0"/>
        <v>0</v>
      </c>
      <c r="G15" s="14">
        <f t="shared" si="1"/>
        <v>0</v>
      </c>
      <c r="H15" s="29"/>
    </row>
    <row r="16" ht="34" customHeight="1" spans="1:8">
      <c r="A16" s="13">
        <v>13</v>
      </c>
      <c r="B16" s="15" t="s">
        <v>23</v>
      </c>
      <c r="C16" s="9">
        <v>45</v>
      </c>
      <c r="D16" s="9">
        <v>63</v>
      </c>
      <c r="E16" s="10">
        <v>43333</v>
      </c>
      <c r="F16" s="14">
        <f t="shared" si="0"/>
        <v>30333.1</v>
      </c>
      <c r="G16" s="14">
        <f t="shared" si="1"/>
        <v>12999.9</v>
      </c>
      <c r="H16" s="29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f t="shared" si="0"/>
        <v>0</v>
      </c>
      <c r="G17" s="14">
        <f t="shared" si="1"/>
        <v>0</v>
      </c>
      <c r="H17" s="29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f t="shared" si="0"/>
        <v>0</v>
      </c>
      <c r="G18" s="14">
        <f t="shared" si="1"/>
        <v>0</v>
      </c>
      <c r="H18" s="29"/>
    </row>
    <row r="19" ht="34" customHeight="1" spans="1:8">
      <c r="A19" s="13">
        <v>16</v>
      </c>
      <c r="B19" s="15" t="s">
        <v>26</v>
      </c>
      <c r="C19" s="9">
        <v>43</v>
      </c>
      <c r="D19" s="9">
        <v>56</v>
      </c>
      <c r="E19" s="16">
        <v>39425</v>
      </c>
      <c r="F19" s="14">
        <f t="shared" si="0"/>
        <v>27597.5</v>
      </c>
      <c r="G19" s="14">
        <f t="shared" si="1"/>
        <v>11827.5</v>
      </c>
      <c r="H19" s="29"/>
    </row>
    <row r="20" ht="34" customHeight="1" spans="1:8">
      <c r="A20" s="32"/>
      <c r="B20" s="33" t="s">
        <v>27</v>
      </c>
      <c r="C20" s="33">
        <f>SUM(C4:C19)</f>
        <v>2831</v>
      </c>
      <c r="D20" s="33">
        <f>SUM(D4:D19)</f>
        <v>3605</v>
      </c>
      <c r="E20" s="14">
        <f>SUM(E4:E19)</f>
        <v>2456879</v>
      </c>
      <c r="F20" s="14">
        <f t="shared" si="0"/>
        <v>1719815.3</v>
      </c>
      <c r="G20" s="14">
        <f t="shared" si="1"/>
        <v>737063.7</v>
      </c>
      <c r="H20" s="29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zoomScale="80" zoomScaleNormal="80" workbookViewId="0">
      <selection activeCell="M8" sqref="M8"/>
    </sheetView>
  </sheetViews>
  <sheetFormatPr defaultColWidth="9" defaultRowHeight="20.65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0" width="9" style="1"/>
    <col min="11" max="11" width="23.8230088495575" style="1" customWidth="1"/>
    <col min="12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11">
      <c r="A4" s="7">
        <v>1</v>
      </c>
      <c r="B4" s="8" t="s">
        <v>30</v>
      </c>
      <c r="C4" s="9">
        <v>449</v>
      </c>
      <c r="D4" s="9">
        <v>592</v>
      </c>
      <c r="E4" s="10">
        <v>396194</v>
      </c>
      <c r="F4" s="11">
        <v>0</v>
      </c>
      <c r="G4" s="11">
        <f>E4</f>
        <v>396194</v>
      </c>
      <c r="H4" s="12"/>
      <c r="K4" s="10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449</v>
      </c>
      <c r="D16" s="18">
        <f>SUM(D4:D15)</f>
        <v>592</v>
      </c>
      <c r="E16" s="11">
        <f>SUM(E4:E15)</f>
        <v>396194</v>
      </c>
      <c r="F16" s="11">
        <f>SUM(F4:F15)</f>
        <v>0</v>
      </c>
      <c r="G16" s="11">
        <f>SUM(G4:G15)</f>
        <v>396194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2023-11-13T01:45:06Z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296D3801F3CD49079FD7A309036CA05D</vt:lpwstr>
  </property>
</Properties>
</file>