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分散" sheetId="1" r:id="rId1"/>
    <sheet name="集中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<sst xmlns="http://schemas.openxmlformats.org/spreadsheetml/2006/main" count="60" uniqueCount="31">
  <si>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宋体"/>
        <family val="0"/>
      </rPr>
      <t>月份分散特困人员发放表</t>
    </r>
  </si>
  <si>
    <t>序号</t>
  </si>
  <si>
    <t>行政区划</t>
  </si>
  <si>
    <t>农村五保</t>
  </si>
  <si>
    <t>城市三无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</si>
  <si>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</si>
  <si>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</si>
  <si>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</si>
  <si>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</si>
  <si>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</si>
  <si>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</si>
  <si>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</si>
  <si>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</si>
  <si>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</si>
  <si>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</si>
  <si>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</si>
  <si>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</si>
  <si>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</si>
  <si>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</si>
  <si>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</si>
  <si>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</si>
  <si>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</si>
  <si>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</si>
  <si>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</si>
  <si>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</si>
  <si>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</si>
  <si>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</si>
  <si>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</si>
  <si>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</si>
  <si>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</si>
  <si>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宋体"/>
        <family val="0"/>
      </rPr>
      <t>月份集中特困人员发放表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</si>
</sst>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5">
    <font>
      <sz val="12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78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14" sqref="E14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2" customWidth="1"/>
    <col min="4" max="4" width="8.875" style="2" customWidth="1"/>
    <col min="5" max="5" width="9.875" style="2" customWidth="1"/>
    <col min="6" max="6" width="9.25390625" style="2" customWidth="1"/>
    <col min="7" max="7" width="7.875" style="2" customWidth="1"/>
    <col min="8" max="8" width="9.00390625" style="2" customWidth="1"/>
  </cols>
  <sheetData>
    <row r="1" spans="1:8" ht="42.75" customHeight="1">
      <c r="A1" s="3" t="s">
        <v>0</v>
      </c>
      <c r="B1" s="3"/>
      <c r="C1" s="4"/>
      <c r="D1" s="4"/>
      <c r="E1" s="4"/>
      <c r="F1" s="4"/>
      <c r="G1" s="4"/>
      <c r="H1" s="4"/>
    </row>
    <row r="2" spans="1:8" ht="18.75" customHeight="1">
      <c r="A2" s="5"/>
      <c r="B2" s="5"/>
      <c r="C2" s="6"/>
      <c r="D2" s="6"/>
      <c r="E2" s="6"/>
      <c r="F2" s="6"/>
      <c r="G2" s="6"/>
      <c r="H2" s="6"/>
    </row>
    <row r="3" spans="1:8" ht="31.5" customHeight="1">
      <c r="A3" s="7" t="s">
        <v>1</v>
      </c>
      <c r="B3" s="8" t="s">
        <v>2</v>
      </c>
      <c r="C3" s="9" t="s">
        <v>3</v>
      </c>
      <c r="D3" s="9"/>
      <c r="E3" s="9"/>
      <c r="F3" s="9"/>
      <c r="G3" s="10" t="s">
        <v>4</v>
      </c>
      <c r="H3" s="10"/>
    </row>
    <row r="4" spans="1:8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8</v>
      </c>
      <c r="G4" s="13" t="s">
        <v>5</v>
      </c>
      <c r="H4" s="14" t="s">
        <v>6</v>
      </c>
    </row>
    <row r="5" spans="1:8" ht="24.75" customHeight="1">
      <c r="A5" s="15">
        <v>1</v>
      </c>
      <c r="B5" s="16" t="s">
        <v>9</v>
      </c>
      <c r="C5" s="17">
        <v>17</v>
      </c>
      <c r="D5" s="17">
        <f>C5*1070</f>
        <v>18190</v>
      </c>
      <c r="E5" s="17">
        <f aca="true" t="shared" si="0" ref="E5:E14">D5*0.7</f>
        <v>12733</v>
      </c>
      <c r="F5" s="17">
        <f>D5*0.3</f>
        <v>5457</v>
      </c>
      <c r="G5" s="17"/>
      <c r="H5" s="17"/>
    </row>
    <row r="6" spans="1:8" ht="24.75" customHeight="1">
      <c r="A6" s="15">
        <v>2</v>
      </c>
      <c r="B6" s="16" t="s">
        <v>10</v>
      </c>
      <c r="C6" s="17">
        <v>248</v>
      </c>
      <c r="D6" s="17">
        <f aca="true" t="shared" si="1" ref="D6:D21">C6*1070</f>
        <v>265360</v>
      </c>
      <c r="E6" s="17">
        <f t="shared" si="0"/>
        <v>185752</v>
      </c>
      <c r="F6" s="17">
        <f>D6*0.3</f>
        <v>79608</v>
      </c>
      <c r="G6" s="17">
        <v>1</v>
      </c>
      <c r="H6" s="17">
        <v>1300</v>
      </c>
    </row>
    <row r="7" spans="1:8" ht="24.75" customHeight="1">
      <c r="A7" s="15">
        <v>3</v>
      </c>
      <c r="B7" s="18" t="s">
        <v>11</v>
      </c>
      <c r="C7" s="17">
        <v>99</v>
      </c>
      <c r="D7" s="17">
        <f t="shared" si="1"/>
        <v>105930</v>
      </c>
      <c r="E7" s="17">
        <f t="shared" si="0"/>
        <v>74151</v>
      </c>
      <c r="F7" s="17">
        <f>D7*0.3</f>
        <v>31779</v>
      </c>
      <c r="G7" s="17">
        <v>2</v>
      </c>
      <c r="H7" s="17">
        <v>2600</v>
      </c>
    </row>
    <row r="8" spans="1:8" s="1" customFormat="1" ht="24.75" customHeight="1">
      <c r="A8" s="19">
        <v>4</v>
      </c>
      <c r="B8" s="20" t="s">
        <v>12</v>
      </c>
      <c r="C8" s="21">
        <v>288</v>
      </c>
      <c r="D8" s="17">
        <f t="shared" si="1"/>
        <v>308160</v>
      </c>
      <c r="E8" s="21">
        <f t="shared" si="0"/>
        <v>215712</v>
      </c>
      <c r="F8" s="21">
        <f>D8*0.3</f>
        <v>92448</v>
      </c>
      <c r="G8" s="21"/>
      <c r="H8" s="21"/>
    </row>
    <row r="9" spans="1:8" s="1" customFormat="1" ht="24.75" customHeight="1">
      <c r="A9" s="19">
        <v>5</v>
      </c>
      <c r="B9" s="20" t="s">
        <v>13</v>
      </c>
      <c r="C9" s="21">
        <v>236</v>
      </c>
      <c r="D9" s="17">
        <f t="shared" si="1"/>
        <v>252520</v>
      </c>
      <c r="E9" s="21">
        <f t="shared" si="0"/>
        <v>176764</v>
      </c>
      <c r="F9" s="21">
        <f>D9*0.3</f>
        <v>75756</v>
      </c>
      <c r="G9" s="21">
        <v>1</v>
      </c>
      <c r="H9" s="21">
        <v>1300</v>
      </c>
    </row>
    <row r="10" spans="1:8" s="1" customFormat="1" ht="24.75" customHeight="1">
      <c r="A10" s="19">
        <v>6</v>
      </c>
      <c r="B10" s="20" t="s">
        <v>14</v>
      </c>
      <c r="C10" s="21">
        <v>92</v>
      </c>
      <c r="D10" s="17">
        <f t="shared" si="1"/>
        <v>98440</v>
      </c>
      <c r="E10" s="21">
        <f t="shared" si="0"/>
        <v>68908</v>
      </c>
      <c r="F10" s="21">
        <f aca="true" t="shared" si="2" ref="F10:F20">D10*0.3</f>
        <v>29532</v>
      </c>
      <c r="G10" s="21"/>
      <c r="H10" s="21"/>
    </row>
    <row r="11" spans="1:8" ht="24.75" customHeight="1">
      <c r="A11" s="15">
        <v>7</v>
      </c>
      <c r="B11" s="22" t="s">
        <v>15</v>
      </c>
      <c r="C11" s="17">
        <v>20</v>
      </c>
      <c r="D11" s="17">
        <f t="shared" si="1"/>
        <v>21400</v>
      </c>
      <c r="E11" s="17">
        <f t="shared" si="0"/>
        <v>14979.999999999998</v>
      </c>
      <c r="F11" s="17">
        <f t="shared" si="2"/>
        <v>6420</v>
      </c>
      <c r="G11" s="17">
        <v>1</v>
      </c>
      <c r="H11" s="17">
        <v>1300</v>
      </c>
    </row>
    <row r="12" spans="1:8" ht="24.75" customHeight="1">
      <c r="A12" s="15">
        <v>8</v>
      </c>
      <c r="B12" s="22" t="s">
        <v>16</v>
      </c>
      <c r="C12" s="17">
        <v>72</v>
      </c>
      <c r="D12" s="17">
        <f t="shared" si="1"/>
        <v>77040</v>
      </c>
      <c r="E12" s="17">
        <f t="shared" si="0"/>
        <v>53928</v>
      </c>
      <c r="F12" s="17">
        <f t="shared" si="2"/>
        <v>23112</v>
      </c>
      <c r="G12" s="17"/>
      <c r="H12" s="17"/>
    </row>
    <row r="13" spans="1:8" ht="24.75" customHeight="1">
      <c r="A13" s="15">
        <v>9</v>
      </c>
      <c r="B13" s="22" t="s">
        <v>17</v>
      </c>
      <c r="C13" s="17">
        <v>25</v>
      </c>
      <c r="D13" s="17">
        <f t="shared" si="1"/>
        <v>26750</v>
      </c>
      <c r="E13" s="17">
        <f t="shared" si="0"/>
        <v>18725</v>
      </c>
      <c r="F13" s="17">
        <f t="shared" si="2"/>
        <v>8025</v>
      </c>
      <c r="G13" s="17"/>
      <c r="H13" s="17"/>
    </row>
    <row r="14" spans="1:8" s="1" customFormat="1" ht="24.75" customHeight="1">
      <c r="A14" s="19">
        <v>10</v>
      </c>
      <c r="B14" s="20" t="s">
        <v>18</v>
      </c>
      <c r="C14" s="21">
        <v>16</v>
      </c>
      <c r="D14" s="17">
        <f t="shared" si="1"/>
        <v>17120</v>
      </c>
      <c r="E14" s="21">
        <f t="shared" si="0"/>
        <v>11984</v>
      </c>
      <c r="F14" s="21">
        <f t="shared" si="2"/>
        <v>5136</v>
      </c>
      <c r="G14" s="21"/>
      <c r="H14" s="21"/>
    </row>
    <row r="15" spans="1:8" ht="24.75" customHeight="1">
      <c r="A15" s="15">
        <v>11</v>
      </c>
      <c r="B15" s="22" t="s">
        <v>19</v>
      </c>
      <c r="C15" s="17"/>
      <c r="D15" s="17"/>
      <c r="E15" s="17"/>
      <c r="F15" s="17"/>
      <c r="G15" s="17"/>
      <c r="H15" s="17"/>
    </row>
    <row r="16" spans="1:8" ht="24.75" customHeight="1">
      <c r="A16" s="15">
        <v>12</v>
      </c>
      <c r="B16" s="22" t="s">
        <v>20</v>
      </c>
      <c r="C16" s="17"/>
      <c r="D16" s="17"/>
      <c r="E16" s="17"/>
      <c r="F16" s="17"/>
      <c r="G16" s="17"/>
      <c r="H16" s="17"/>
    </row>
    <row r="17" spans="1:8" ht="24.75" customHeight="1">
      <c r="A17" s="15">
        <v>13</v>
      </c>
      <c r="B17" s="22" t="s">
        <v>21</v>
      </c>
      <c r="C17" s="17"/>
      <c r="D17" s="17"/>
      <c r="E17" s="17"/>
      <c r="F17" s="17"/>
      <c r="G17" s="17"/>
      <c r="H17" s="17"/>
    </row>
    <row r="18" spans="1:8" ht="24.75" customHeight="1">
      <c r="A18" s="15">
        <v>14</v>
      </c>
      <c r="B18" s="22" t="s">
        <v>22</v>
      </c>
      <c r="C18" s="17"/>
      <c r="D18" s="17"/>
      <c r="E18" s="17"/>
      <c r="F18" s="17"/>
      <c r="G18" s="17"/>
      <c r="H18" s="17"/>
    </row>
    <row r="19" spans="1:8" ht="24.75" customHeight="1">
      <c r="A19" s="15">
        <v>15</v>
      </c>
      <c r="B19" s="22" t="s">
        <v>23</v>
      </c>
      <c r="C19" s="17"/>
      <c r="D19" s="17"/>
      <c r="E19" s="17"/>
      <c r="F19" s="17"/>
      <c r="G19" s="17">
        <v>2</v>
      </c>
      <c r="H19" s="17">
        <v>2600</v>
      </c>
    </row>
    <row r="20" spans="1:8" ht="24.75" customHeight="1">
      <c r="A20" s="15">
        <v>16</v>
      </c>
      <c r="B20" s="22" t="s">
        <v>24</v>
      </c>
      <c r="C20" s="17">
        <v>10</v>
      </c>
      <c r="D20" s="17">
        <f t="shared" si="1"/>
        <v>10700</v>
      </c>
      <c r="E20" s="17">
        <f>D20*0.7</f>
        <v>7489.999999999999</v>
      </c>
      <c r="F20" s="17">
        <f t="shared" si="2"/>
        <v>3210</v>
      </c>
      <c r="G20" s="17"/>
      <c r="H20" s="17"/>
    </row>
    <row r="21" spans="1:9" ht="24.75" customHeight="1">
      <c r="A21" s="23"/>
      <c r="B21" s="20" t="s">
        <v>25</v>
      </c>
      <c r="C21" s="17">
        <f>SUM(C5:C20)</f>
        <v>1123</v>
      </c>
      <c r="D21" s="17">
        <f t="shared" si="1"/>
        <v>1201610</v>
      </c>
      <c r="E21" s="17">
        <f>SUM(E5:E20)</f>
        <v>841127</v>
      </c>
      <c r="F21" s="17">
        <f>SUM(F5:F20)</f>
        <v>360483</v>
      </c>
      <c r="G21" s="17">
        <f>SUM(G5:G20)</f>
        <v>7</v>
      </c>
      <c r="H21" s="17">
        <f>SUM(H5:H20)</f>
        <v>9100</v>
      </c>
      <c r="I21" s="31"/>
    </row>
    <row r="22" spans="1:8" ht="9.75" customHeight="1">
      <c r="A22" s="24"/>
      <c r="B22" s="25"/>
      <c r="C22" s="25"/>
      <c r="D22" s="25"/>
      <c r="E22" s="25"/>
      <c r="F22" s="25"/>
      <c r="G22" s="25"/>
      <c r="H22" s="25"/>
    </row>
    <row r="23" spans="2:8" ht="24.75" customHeight="1">
      <c r="B23" s="26" t="s">
        <v>26</v>
      </c>
      <c r="C23" s="27"/>
      <c r="D23" s="27"/>
      <c r="E23" s="27"/>
      <c r="F23" s="27" t="s">
        <v>27</v>
      </c>
      <c r="G23" s="27"/>
      <c r="H23" s="27"/>
    </row>
    <row r="24" spans="2:8" ht="30.75" customHeight="1">
      <c r="B24" s="28"/>
      <c r="C24" s="27"/>
      <c r="D24" s="27"/>
      <c r="E24" s="27"/>
      <c r="F24" s="27"/>
      <c r="G24" s="27"/>
      <c r="H24" s="27"/>
    </row>
    <row r="25" spans="2:8" ht="18.75">
      <c r="B25" s="28" t="s">
        <v>28</v>
      </c>
      <c r="C25" s="27"/>
      <c r="D25" s="27"/>
      <c r="E25" s="27"/>
      <c r="F25" s="27" t="s">
        <v>29</v>
      </c>
      <c r="G25" s="27"/>
      <c r="H25" s="27"/>
    </row>
    <row r="26" spans="2:8" ht="18.75">
      <c r="B26" s="28"/>
      <c r="C26" s="27"/>
      <c r="D26" s="27"/>
      <c r="G26" s="27"/>
      <c r="H26" s="27"/>
    </row>
    <row r="27" spans="2:8" ht="18.75">
      <c r="B27" s="28"/>
      <c r="C27" s="27"/>
      <c r="D27" s="27"/>
      <c r="G27" s="28"/>
      <c r="H27" s="27"/>
    </row>
    <row r="28" spans="2:8" ht="18.75">
      <c r="B28" s="28"/>
      <c r="C28" s="27"/>
      <c r="D28" s="27"/>
      <c r="G28" s="29"/>
      <c r="H28" s="30"/>
    </row>
  </sheetData>
  <sheetProtection/>
  <mergeCells count="7">
    <mergeCell ref="A1:H1"/>
    <mergeCell ref="A2:H2"/>
    <mergeCell ref="C3:F3"/>
    <mergeCell ref="G3:H3"/>
    <mergeCell ref="G28:H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28" sqref="F28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2" customWidth="1"/>
    <col min="4" max="4" width="8.875" style="2" customWidth="1"/>
    <col min="5" max="5" width="9.875" style="2" customWidth="1"/>
    <col min="6" max="6" width="9.25390625" style="2" customWidth="1"/>
    <col min="7" max="7" width="7.875" style="2" customWidth="1"/>
    <col min="8" max="8" width="9.00390625" style="2" customWidth="1"/>
  </cols>
  <sheetData>
    <row r="1" spans="1:8" ht="42.75" customHeight="1">
      <c r="A1" s="3" t="s">
        <v>30</v>
      </c>
      <c r="B1" s="3"/>
      <c r="C1" s="4"/>
      <c r="D1" s="4"/>
      <c r="E1" s="4"/>
      <c r="F1" s="4"/>
      <c r="G1" s="4"/>
      <c r="H1" s="4"/>
    </row>
    <row r="2" spans="1:8" ht="18.75" customHeight="1">
      <c r="A2" s="5"/>
      <c r="B2" s="5"/>
      <c r="C2" s="6"/>
      <c r="D2" s="6"/>
      <c r="E2" s="6"/>
      <c r="F2" s="6"/>
      <c r="G2" s="6"/>
      <c r="H2" s="6"/>
    </row>
    <row r="3" spans="1:8" ht="31.5" customHeight="1">
      <c r="A3" s="7" t="s">
        <v>1</v>
      </c>
      <c r="B3" s="8" t="s">
        <v>2</v>
      </c>
      <c r="C3" s="9" t="s">
        <v>3</v>
      </c>
      <c r="D3" s="9"/>
      <c r="E3" s="9"/>
      <c r="F3" s="9"/>
      <c r="G3" s="10" t="s">
        <v>4</v>
      </c>
      <c r="H3" s="10"/>
    </row>
    <row r="4" spans="1:8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8</v>
      </c>
      <c r="G4" s="13" t="s">
        <v>5</v>
      </c>
      <c r="H4" s="14" t="s">
        <v>6</v>
      </c>
    </row>
    <row r="5" spans="1:8" ht="24.75" customHeight="1">
      <c r="A5" s="15">
        <v>1</v>
      </c>
      <c r="B5" s="16" t="s">
        <v>9</v>
      </c>
      <c r="C5" s="17">
        <v>36</v>
      </c>
      <c r="D5" s="17">
        <f aca="true" t="shared" si="0" ref="D5:D14">C5*1070</f>
        <v>38520</v>
      </c>
      <c r="E5" s="17">
        <f aca="true" t="shared" si="1" ref="E5:E14">D5*0.7</f>
        <v>26964</v>
      </c>
      <c r="F5" s="17">
        <f aca="true" t="shared" si="2" ref="F5:F14">D5*0.3</f>
        <v>11556</v>
      </c>
      <c r="G5" s="17"/>
      <c r="H5" s="17"/>
    </row>
    <row r="6" spans="1:8" ht="24.75" customHeight="1">
      <c r="A6" s="15">
        <v>2</v>
      </c>
      <c r="B6" s="16" t="s">
        <v>10</v>
      </c>
      <c r="C6" s="17">
        <v>71</v>
      </c>
      <c r="D6" s="17">
        <f t="shared" si="0"/>
        <v>75970</v>
      </c>
      <c r="E6" s="17">
        <f t="shared" si="1"/>
        <v>53179</v>
      </c>
      <c r="F6" s="17">
        <f t="shared" si="2"/>
        <v>22791</v>
      </c>
      <c r="G6" s="17"/>
      <c r="H6" s="17"/>
    </row>
    <row r="7" spans="1:8" ht="24.75" customHeight="1">
      <c r="A7" s="15">
        <v>3</v>
      </c>
      <c r="B7" s="18" t="s">
        <v>11</v>
      </c>
      <c r="C7" s="17">
        <v>38</v>
      </c>
      <c r="D7" s="17">
        <f t="shared" si="0"/>
        <v>40660</v>
      </c>
      <c r="E7" s="17">
        <f t="shared" si="1"/>
        <v>28462</v>
      </c>
      <c r="F7" s="17">
        <f t="shared" si="2"/>
        <v>12198</v>
      </c>
      <c r="G7" s="17"/>
      <c r="H7" s="17"/>
    </row>
    <row r="8" spans="1:8" s="1" customFormat="1" ht="24.75" customHeight="1">
      <c r="A8" s="19">
        <v>4</v>
      </c>
      <c r="B8" s="20" t="s">
        <v>12</v>
      </c>
      <c r="C8" s="21">
        <v>47</v>
      </c>
      <c r="D8" s="17">
        <f t="shared" si="0"/>
        <v>50290</v>
      </c>
      <c r="E8" s="21">
        <f t="shared" si="1"/>
        <v>35203</v>
      </c>
      <c r="F8" s="21">
        <f t="shared" si="2"/>
        <v>15087</v>
      </c>
      <c r="G8" s="21"/>
      <c r="H8" s="21"/>
    </row>
    <row r="9" spans="1:8" s="1" customFormat="1" ht="24.75" customHeight="1">
      <c r="A9" s="19">
        <v>5</v>
      </c>
      <c r="B9" s="20" t="s">
        <v>13</v>
      </c>
      <c r="C9" s="21">
        <v>41</v>
      </c>
      <c r="D9" s="17">
        <f t="shared" si="0"/>
        <v>43870</v>
      </c>
      <c r="E9" s="21">
        <f t="shared" si="1"/>
        <v>30708.999999999996</v>
      </c>
      <c r="F9" s="21">
        <f t="shared" si="2"/>
        <v>13161</v>
      </c>
      <c r="G9" s="21"/>
      <c r="H9" s="21"/>
    </row>
    <row r="10" spans="1:8" s="1" customFormat="1" ht="24.75" customHeight="1">
      <c r="A10" s="19">
        <v>6</v>
      </c>
      <c r="B10" s="20" t="s">
        <v>14</v>
      </c>
      <c r="C10" s="21">
        <v>23</v>
      </c>
      <c r="D10" s="17">
        <f t="shared" si="0"/>
        <v>24610</v>
      </c>
      <c r="E10" s="21">
        <f t="shared" si="1"/>
        <v>17227</v>
      </c>
      <c r="F10" s="21">
        <f t="shared" si="2"/>
        <v>7383</v>
      </c>
      <c r="G10" s="21"/>
      <c r="H10" s="21"/>
    </row>
    <row r="11" spans="1:8" ht="24.75" customHeight="1">
      <c r="A11" s="15">
        <v>7</v>
      </c>
      <c r="B11" s="22" t="s">
        <v>15</v>
      </c>
      <c r="C11" s="17">
        <v>40</v>
      </c>
      <c r="D11" s="17">
        <f t="shared" si="0"/>
        <v>42800</v>
      </c>
      <c r="E11" s="17">
        <f t="shared" si="1"/>
        <v>29959.999999999996</v>
      </c>
      <c r="F11" s="17">
        <f t="shared" si="2"/>
        <v>12840</v>
      </c>
      <c r="G11" s="17"/>
      <c r="H11" s="17"/>
    </row>
    <row r="12" spans="1:8" ht="24.75" customHeight="1">
      <c r="A12" s="15">
        <v>8</v>
      </c>
      <c r="B12" s="22" t="s">
        <v>16</v>
      </c>
      <c r="C12" s="17">
        <v>32</v>
      </c>
      <c r="D12" s="17">
        <f t="shared" si="0"/>
        <v>34240</v>
      </c>
      <c r="E12" s="17">
        <f t="shared" si="1"/>
        <v>23968</v>
      </c>
      <c r="F12" s="17">
        <f t="shared" si="2"/>
        <v>10272</v>
      </c>
      <c r="G12" s="17"/>
      <c r="H12" s="17"/>
    </row>
    <row r="13" spans="1:8" ht="24.75" customHeight="1">
      <c r="A13" s="15">
        <v>9</v>
      </c>
      <c r="B13" s="22" t="s">
        <v>17</v>
      </c>
      <c r="C13" s="17">
        <v>37</v>
      </c>
      <c r="D13" s="17">
        <f t="shared" si="0"/>
        <v>39590</v>
      </c>
      <c r="E13" s="17">
        <f t="shared" si="1"/>
        <v>27713</v>
      </c>
      <c r="F13" s="17">
        <f t="shared" si="2"/>
        <v>11877</v>
      </c>
      <c r="G13" s="17"/>
      <c r="H13" s="17"/>
    </row>
    <row r="14" spans="1:8" s="1" customFormat="1" ht="24.75" customHeight="1">
      <c r="A14" s="19">
        <v>10</v>
      </c>
      <c r="B14" s="20" t="s">
        <v>18</v>
      </c>
      <c r="C14" s="21">
        <v>35</v>
      </c>
      <c r="D14" s="17">
        <f t="shared" si="0"/>
        <v>37450</v>
      </c>
      <c r="E14" s="21">
        <f t="shared" si="1"/>
        <v>26215</v>
      </c>
      <c r="F14" s="21">
        <f t="shared" si="2"/>
        <v>11235</v>
      </c>
      <c r="G14" s="21"/>
      <c r="H14" s="21"/>
    </row>
    <row r="15" spans="1:8" ht="24.75" customHeight="1">
      <c r="A15" s="15">
        <v>11</v>
      </c>
      <c r="B15" s="22" t="s">
        <v>19</v>
      </c>
      <c r="C15" s="17"/>
      <c r="D15" s="17"/>
      <c r="E15" s="17"/>
      <c r="F15" s="17"/>
      <c r="G15" s="17"/>
      <c r="H15" s="17"/>
    </row>
    <row r="16" spans="1:8" ht="24.75" customHeight="1">
      <c r="A16" s="15">
        <v>12</v>
      </c>
      <c r="B16" s="22" t="s">
        <v>20</v>
      </c>
      <c r="C16" s="17"/>
      <c r="D16" s="17"/>
      <c r="E16" s="17"/>
      <c r="F16" s="17"/>
      <c r="G16" s="17"/>
      <c r="H16" s="17"/>
    </row>
    <row r="17" spans="1:8" ht="24.75" customHeight="1">
      <c r="A17" s="15">
        <v>13</v>
      </c>
      <c r="B17" s="22" t="s">
        <v>21</v>
      </c>
      <c r="C17" s="17">
        <v>2</v>
      </c>
      <c r="D17" s="17">
        <f>C17*1070</f>
        <v>2140</v>
      </c>
      <c r="E17" s="17"/>
      <c r="F17" s="17"/>
      <c r="G17" s="17"/>
      <c r="H17" s="17"/>
    </row>
    <row r="18" spans="1:8" ht="24.75" customHeight="1">
      <c r="A18" s="15">
        <v>14</v>
      </c>
      <c r="B18" s="22" t="s">
        <v>22</v>
      </c>
      <c r="C18" s="17"/>
      <c r="D18" s="17"/>
      <c r="E18" s="17"/>
      <c r="F18" s="17"/>
      <c r="G18" s="17">
        <v>1</v>
      </c>
      <c r="H18" s="17">
        <v>2025</v>
      </c>
    </row>
    <row r="19" spans="1:8" ht="24.75" customHeight="1">
      <c r="A19" s="15">
        <v>15</v>
      </c>
      <c r="B19" s="22" t="s">
        <v>23</v>
      </c>
      <c r="C19" s="17"/>
      <c r="D19" s="17"/>
      <c r="E19" s="17"/>
      <c r="F19" s="17"/>
      <c r="G19" s="17"/>
      <c r="H19" s="17"/>
    </row>
    <row r="20" spans="1:8" ht="24.75" customHeight="1">
      <c r="A20" s="15">
        <v>16</v>
      </c>
      <c r="B20" s="22" t="s">
        <v>24</v>
      </c>
      <c r="C20" s="17">
        <v>3</v>
      </c>
      <c r="D20" s="17">
        <f>C20*1070</f>
        <v>3210</v>
      </c>
      <c r="E20" s="17">
        <f>D20*0.7</f>
        <v>2247</v>
      </c>
      <c r="F20" s="17">
        <f>D20*0.3</f>
        <v>963</v>
      </c>
      <c r="G20" s="17"/>
      <c r="H20" s="17"/>
    </row>
    <row r="21" spans="1:9" ht="24.75" customHeight="1">
      <c r="A21" s="23"/>
      <c r="B21" s="20" t="s">
        <v>25</v>
      </c>
      <c r="C21" s="17">
        <f aca="true" t="shared" si="3" ref="C21:H21">SUM(C5:C20)</f>
        <v>405</v>
      </c>
      <c r="D21" s="17">
        <f>C21*1070</f>
        <v>433350</v>
      </c>
      <c r="E21" s="17">
        <f t="shared" si="3"/>
        <v>301847</v>
      </c>
      <c r="F21" s="17">
        <f t="shared" si="3"/>
        <v>129363</v>
      </c>
      <c r="G21" s="17">
        <f t="shared" si="3"/>
        <v>1</v>
      </c>
      <c r="H21" s="17">
        <f t="shared" si="3"/>
        <v>2025</v>
      </c>
      <c r="I21" s="31"/>
    </row>
    <row r="22" spans="1:8" ht="9.75" customHeight="1">
      <c r="A22" s="24"/>
      <c r="B22" s="25"/>
      <c r="C22" s="25"/>
      <c r="D22" s="25"/>
      <c r="E22" s="25"/>
      <c r="F22" s="25"/>
      <c r="G22" s="25"/>
      <c r="H22" s="25"/>
    </row>
    <row r="23" spans="2:8" ht="24.75" customHeight="1">
      <c r="B23" s="26"/>
      <c r="C23" s="27"/>
      <c r="D23" s="27"/>
      <c r="E23" s="27"/>
      <c r="F23" s="27"/>
      <c r="G23" s="27"/>
      <c r="H23" s="27"/>
    </row>
    <row r="24" spans="2:8" ht="30.75" customHeight="1">
      <c r="B24" s="28"/>
      <c r="C24" s="27"/>
      <c r="D24" s="27"/>
      <c r="E24" s="27"/>
      <c r="F24" s="27"/>
      <c r="G24" s="27"/>
      <c r="H24" s="27"/>
    </row>
    <row r="25" spans="2:8" ht="18.75">
      <c r="B25" s="28"/>
      <c r="C25" s="27"/>
      <c r="D25" s="27"/>
      <c r="E25" s="27"/>
      <c r="F25" s="27"/>
      <c r="G25" s="27"/>
      <c r="H25" s="27"/>
    </row>
    <row r="26" spans="2:8" ht="18.75">
      <c r="B26" s="28"/>
      <c r="C26" s="27"/>
      <c r="D26" s="27"/>
      <c r="G26" s="27"/>
      <c r="H26" s="27"/>
    </row>
    <row r="27" spans="2:8" ht="18.75">
      <c r="B27" s="28"/>
      <c r="C27" s="27"/>
      <c r="D27" s="27"/>
      <c r="G27" s="28"/>
      <c r="H27" s="27"/>
    </row>
    <row r="28" spans="2:8" ht="18.75">
      <c r="B28" s="28"/>
      <c r="C28" s="27"/>
      <c r="D28" s="27"/>
      <c r="G28" s="29"/>
      <c r="H28" s="30"/>
    </row>
  </sheetData>
  <sheetProtection/>
  <mergeCells count="7">
    <mergeCell ref="A1:H1"/>
    <mergeCell ref="A2:H2"/>
    <mergeCell ref="C3:F3"/>
    <mergeCell ref="G3:H3"/>
    <mergeCell ref="G28:H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2021-11-02T02:27:30Z</cp:lastPrinted>
  <dcterms:created xsi:type="dcterms:W3CDTF">1996-12-17T01:32:42Z</dcterms:created>
  <dcterms:modified xsi:type="dcterms:W3CDTF">2024-03-06T07:36:21Z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CC0D8E5F53B94CC7B5AF3FCE2EBD76BC</vt:lpwstr>
  </property>
</Properties>
</file>