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114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<sst xmlns="http://schemas.openxmlformats.org/spreadsheetml/2006/main" count="48" uniqueCount="26">
  <si>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汇龙镇</t>
  </si>
  <si>
    <t>区域</t>
  </si>
  <si>
    <t>农村人口数</t>
  </si>
  <si>
    <t>按农村人口</t>
  </si>
  <si>
    <t>合计下拨款（元）</t>
  </si>
  <si>
    <t>南阳镇</t>
  </si>
  <si>
    <t>北新镇</t>
  </si>
  <si>
    <t>王鲍镇</t>
  </si>
  <si>
    <t>合作镇</t>
  </si>
  <si>
    <t>吕四港镇</t>
  </si>
  <si>
    <t>海复镇</t>
  </si>
  <si>
    <t>近海镇</t>
  </si>
  <si>
    <t>寅阳镇</t>
  </si>
  <si>
    <t>惠萍镇</t>
  </si>
  <si>
    <t>东海镇</t>
  </si>
  <si>
    <t>开发区</t>
  </si>
  <si>
    <t>圆陀角</t>
  </si>
  <si>
    <t>合计</t>
  </si>
  <si>
    <t>2014年省级临时救助资金分配依据</t>
  </si>
  <si>
    <t>启隆乡</t>
  </si>
  <si>
    <t>南街道</t>
  </si>
  <si>
    <t>北街道</t>
  </si>
  <si>
    <t>农村人口*1.2466275178</t>
  </si>
  <si>
    <t>附件1</t>
  </si>
  <si>
    <t>2014年省级临时救助资金分配明细表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</si>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</sst>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2" xfId="16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3">
      <selection activeCell="K5" sqref="K5"/>
    </sheetView>
  </sheetViews>
  <sheetFormatPr defaultColWidth="9.00390625" defaultRowHeight="14.25"/>
  <cols>
    <col min="1" max="1" width="24.125" style="5" customWidth="1"/>
    <col min="2" max="2" width="25.75390625" style="5" customWidth="1"/>
    <col min="3" max="3" width="25.625" style="5" hidden="1" customWidth="1"/>
    <col min="4" max="4" width="2.25390625" style="5" hidden="1" customWidth="1"/>
    <col min="5" max="5" width="25.875" style="5" customWidth="1"/>
    <col min="6" max="16384" width="9.00390625" style="1" customWidth="1"/>
  </cols>
  <sheetData>
    <row r="1" ht="14.25">
      <c r="A1" s="8" t="s">
        <v>25</v>
      </c>
    </row>
    <row r="2" spans="1:5" ht="59.25" customHeight="1">
      <c r="A2" s="9" t="s">
        <v>24</v>
      </c>
      <c r="B2" s="9"/>
      <c r="C2" s="9"/>
      <c r="D2" s="9"/>
      <c r="E2" s="9"/>
    </row>
    <row r="3" spans="1:5" ht="31.5" customHeight="1">
      <c r="A3" s="2" t="s">
        <v>1</v>
      </c>
      <c r="B3" s="2" t="s">
        <v>2</v>
      </c>
      <c r="C3" s="3" t="s">
        <v>22</v>
      </c>
      <c r="D3" s="3" t="s">
        <v>3</v>
      </c>
      <c r="E3" s="3" t="s">
        <v>4</v>
      </c>
    </row>
    <row r="4" spans="1:5" ht="31.5" customHeight="1">
      <c r="A4" s="4" t="s">
        <v>0</v>
      </c>
      <c r="B4" s="2">
        <v>86300</v>
      </c>
      <c r="C4" s="2">
        <f>B4*1.2466275178</f>
        <v>107583.95478613999</v>
      </c>
      <c r="D4" s="2">
        <v>107600</v>
      </c>
      <c r="E4" s="2">
        <f aca="true" t="shared" si="0" ref="E4:E19">D4</f>
        <v>107600</v>
      </c>
    </row>
    <row r="5" spans="1:5" ht="31.5" customHeight="1">
      <c r="A5" s="4" t="s">
        <v>5</v>
      </c>
      <c r="B5" s="2">
        <v>105568</v>
      </c>
      <c r="C5" s="2">
        <f aca="true" t="shared" si="1" ref="C5:C16">B5*1.2466275178</f>
        <v>131603.9737991104</v>
      </c>
      <c r="D5" s="2">
        <v>131600</v>
      </c>
      <c r="E5" s="2">
        <f t="shared" si="0"/>
        <v>131600</v>
      </c>
    </row>
    <row r="6" spans="1:5" ht="31.5" customHeight="1">
      <c r="A6" s="4" t="s">
        <v>6</v>
      </c>
      <c r="B6" s="2">
        <v>74398</v>
      </c>
      <c r="C6" s="2">
        <f t="shared" si="1"/>
        <v>92746.59406928439</v>
      </c>
      <c r="D6" s="2">
        <v>92800</v>
      </c>
      <c r="E6" s="2">
        <f t="shared" si="0"/>
        <v>92800</v>
      </c>
    </row>
    <row r="7" spans="1:5" ht="31.5" customHeight="1">
      <c r="A7" s="4" t="s">
        <v>7</v>
      </c>
      <c r="B7" s="2">
        <v>91835</v>
      </c>
      <c r="C7" s="2">
        <f t="shared" si="1"/>
        <v>114484.038097163</v>
      </c>
      <c r="D7" s="2">
        <v>114500</v>
      </c>
      <c r="E7" s="2">
        <f t="shared" si="0"/>
        <v>114500</v>
      </c>
    </row>
    <row r="8" spans="1:5" ht="31.5" customHeight="1">
      <c r="A8" s="4" t="s">
        <v>8</v>
      </c>
      <c r="B8" s="2">
        <v>64412</v>
      </c>
      <c r="C8" s="2">
        <f t="shared" si="1"/>
        <v>80297.7716765336</v>
      </c>
      <c r="D8" s="2">
        <v>80300</v>
      </c>
      <c r="E8" s="2">
        <f t="shared" si="0"/>
        <v>80300</v>
      </c>
    </row>
    <row r="9" spans="1:5" ht="31.5" customHeight="1">
      <c r="A9" s="4" t="s">
        <v>9</v>
      </c>
      <c r="B9" s="2">
        <v>178224</v>
      </c>
      <c r="C9" s="2">
        <f t="shared" si="1"/>
        <v>222178.9427323872</v>
      </c>
      <c r="D9" s="2">
        <v>222100</v>
      </c>
      <c r="E9" s="2">
        <f t="shared" si="0"/>
        <v>222100</v>
      </c>
    </row>
    <row r="10" spans="1:5" ht="31.5" customHeight="1">
      <c r="A10" s="4" t="s">
        <v>10</v>
      </c>
      <c r="B10" s="2">
        <v>56008</v>
      </c>
      <c r="C10" s="2">
        <f t="shared" si="1"/>
        <v>69821.11401694239</v>
      </c>
      <c r="D10" s="2">
        <v>69800</v>
      </c>
      <c r="E10" s="2">
        <f t="shared" si="0"/>
        <v>69800</v>
      </c>
    </row>
    <row r="11" spans="1:5" ht="31.5" customHeight="1">
      <c r="A11" s="4" t="s">
        <v>11</v>
      </c>
      <c r="B11" s="2">
        <v>63247</v>
      </c>
      <c r="C11" s="2">
        <f t="shared" si="1"/>
        <v>78845.4506182966</v>
      </c>
      <c r="D11" s="2">
        <v>78800</v>
      </c>
      <c r="E11" s="2">
        <f t="shared" si="0"/>
        <v>78800</v>
      </c>
    </row>
    <row r="12" spans="1:5" ht="31.5" customHeight="1">
      <c r="A12" s="4" t="s">
        <v>12</v>
      </c>
      <c r="B12" s="2">
        <v>86500</v>
      </c>
      <c r="C12" s="2">
        <f t="shared" si="1"/>
        <v>107833.2802897</v>
      </c>
      <c r="D12" s="2">
        <v>107900</v>
      </c>
      <c r="E12" s="2">
        <f t="shared" si="0"/>
        <v>107900</v>
      </c>
    </row>
    <row r="13" spans="1:5" ht="31.5" customHeight="1">
      <c r="A13" s="4" t="s">
        <v>13</v>
      </c>
      <c r="B13" s="2">
        <v>66197</v>
      </c>
      <c r="C13" s="2">
        <f t="shared" si="1"/>
        <v>82523.00179580659</v>
      </c>
      <c r="D13" s="2">
        <v>82500</v>
      </c>
      <c r="E13" s="2">
        <f t="shared" si="0"/>
        <v>82500</v>
      </c>
    </row>
    <row r="14" spans="1:5" ht="31.5" customHeight="1">
      <c r="A14" s="4" t="s">
        <v>14</v>
      </c>
      <c r="B14" s="2">
        <v>69764</v>
      </c>
      <c r="C14" s="2">
        <f t="shared" si="1"/>
        <v>86969.7221517992</v>
      </c>
      <c r="D14" s="2">
        <v>87000</v>
      </c>
      <c r="E14" s="2">
        <f t="shared" si="0"/>
        <v>87000</v>
      </c>
    </row>
    <row r="15" spans="1:5" ht="31.5" customHeight="1">
      <c r="A15" s="4" t="s">
        <v>15</v>
      </c>
      <c r="B15" s="2">
        <v>27190</v>
      </c>
      <c r="C15" s="2">
        <f t="shared" si="1"/>
        <v>33895.802208982</v>
      </c>
      <c r="D15" s="2">
        <v>33900</v>
      </c>
      <c r="E15" s="2">
        <f t="shared" si="0"/>
        <v>33900</v>
      </c>
    </row>
    <row r="16" spans="1:5" ht="31.5" customHeight="1">
      <c r="A16" s="4" t="s">
        <v>19</v>
      </c>
      <c r="B16" s="2">
        <v>3849</v>
      </c>
      <c r="C16" s="2">
        <f t="shared" si="1"/>
        <v>4798.2693160122</v>
      </c>
      <c r="D16" s="2">
        <v>4800</v>
      </c>
      <c r="E16" s="2">
        <f t="shared" si="0"/>
        <v>4800</v>
      </c>
    </row>
    <row r="17" spans="1:5" ht="31.5" customHeight="1">
      <c r="A17" s="4" t="s">
        <v>20</v>
      </c>
      <c r="B17" s="2">
        <v>74972</v>
      </c>
      <c r="C17" s="2">
        <v>30000</v>
      </c>
      <c r="D17" s="2">
        <v>30000</v>
      </c>
      <c r="E17" s="2">
        <f t="shared" si="0"/>
        <v>30000</v>
      </c>
    </row>
    <row r="18" spans="1:5" ht="31.5" customHeight="1">
      <c r="A18" s="4" t="s">
        <v>21</v>
      </c>
      <c r="B18" s="2">
        <v>60168</v>
      </c>
      <c r="C18" s="2">
        <v>30000</v>
      </c>
      <c r="D18" s="2">
        <v>30000</v>
      </c>
      <c r="E18" s="2">
        <f t="shared" si="0"/>
        <v>30000</v>
      </c>
    </row>
    <row r="19" spans="1:5" ht="31.5" customHeight="1">
      <c r="A19" s="4" t="s">
        <v>16</v>
      </c>
      <c r="B19" s="2">
        <v>13170</v>
      </c>
      <c r="C19" s="2">
        <f>B19*1.2466275178</f>
        <v>16418.084409426</v>
      </c>
      <c r="D19" s="2">
        <v>16400</v>
      </c>
      <c r="E19" s="2">
        <f t="shared" si="0"/>
        <v>16400</v>
      </c>
    </row>
    <row r="20" spans="1:5" ht="31.5" customHeight="1">
      <c r="A20" s="4" t="s">
        <v>17</v>
      </c>
      <c r="B20" s="2">
        <f>SUM(B4:B19)</f>
        <v>1121802</v>
      </c>
      <c r="C20" s="2">
        <f>SUM(C4:C19)</f>
        <v>1289999.9999675837</v>
      </c>
      <c r="D20" s="2">
        <f>SUM(D4:D19)</f>
        <v>1290000</v>
      </c>
      <c r="E20" s="2">
        <f>SUM(E4:E19)</f>
        <v>1290000</v>
      </c>
    </row>
    <row r="21" spans="1:5" ht="19.5" customHeight="1">
      <c r="A21" s="6"/>
      <c r="B21" s="7"/>
      <c r="C21" s="7"/>
      <c r="D21" s="7"/>
      <c r="E21" s="7"/>
    </row>
  </sheetData>
  <mergeCells count="1">
    <mergeCell ref="A2:E2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IV16384"/>
    </sheetView>
  </sheetViews>
  <sheetFormatPr defaultColWidth="9.00390625" defaultRowHeight="14.25"/>
  <cols>
    <col min="1" max="1" width="12.50390625" style="5" customWidth="1"/>
    <col min="2" max="2" width="21.00390625" style="5" customWidth="1"/>
    <col min="3" max="3" width="25.625" style="5" customWidth="1"/>
    <col min="4" max="4" width="28.875" style="5" customWidth="1"/>
    <col min="5" max="5" width="31.25390625" style="5" customWidth="1"/>
    <col min="6" max="16384" width="9.00390625" style="1" customWidth="1"/>
  </cols>
  <sheetData>
    <row r="1" ht="14.25">
      <c r="A1" s="5" t="s">
        <v>23</v>
      </c>
    </row>
    <row r="2" spans="1:5" ht="59.25" customHeight="1">
      <c r="A2" s="9" t="s">
        <v>18</v>
      </c>
      <c r="B2" s="9"/>
      <c r="C2" s="9"/>
      <c r="D2" s="9"/>
      <c r="E2" s="9"/>
    </row>
    <row r="3" spans="1:5" ht="22.5" customHeight="1">
      <c r="A3" s="2" t="s">
        <v>1</v>
      </c>
      <c r="B3" s="2" t="s">
        <v>2</v>
      </c>
      <c r="C3" s="3" t="s">
        <v>22</v>
      </c>
      <c r="D3" s="3" t="s">
        <v>3</v>
      </c>
      <c r="E3" s="3" t="s">
        <v>4</v>
      </c>
    </row>
    <row r="4" spans="1:5" ht="19.5" customHeight="1">
      <c r="A4" s="4" t="s">
        <v>0</v>
      </c>
      <c r="B4" s="2">
        <v>86300</v>
      </c>
      <c r="C4" s="2">
        <f>B4*1.2466275178</f>
        <v>107583.95478613999</v>
      </c>
      <c r="D4" s="2">
        <v>107600</v>
      </c>
      <c r="E4" s="2">
        <f>D4</f>
        <v>107600</v>
      </c>
    </row>
    <row r="5" spans="1:5" ht="19.5" customHeight="1">
      <c r="A5" s="4" t="s">
        <v>5</v>
      </c>
      <c r="B5" s="2">
        <v>105568</v>
      </c>
      <c r="C5" s="2">
        <f aca="true" t="shared" si="0" ref="C5:C16">B5*1.2466275178</f>
        <v>131603.9737991104</v>
      </c>
      <c r="D5" s="2">
        <v>131600</v>
      </c>
      <c r="E5" s="2">
        <f aca="true" t="shared" si="1" ref="E5:E19">D5</f>
        <v>131600</v>
      </c>
    </row>
    <row r="6" spans="1:5" ht="19.5" customHeight="1">
      <c r="A6" s="4" t="s">
        <v>6</v>
      </c>
      <c r="B6" s="2">
        <v>74398</v>
      </c>
      <c r="C6" s="2">
        <f t="shared" si="0"/>
        <v>92746.59406928439</v>
      </c>
      <c r="D6" s="2">
        <v>92800</v>
      </c>
      <c r="E6" s="2">
        <f t="shared" si="1"/>
        <v>92800</v>
      </c>
    </row>
    <row r="7" spans="1:5" ht="19.5" customHeight="1">
      <c r="A7" s="4" t="s">
        <v>7</v>
      </c>
      <c r="B7" s="2">
        <v>91835</v>
      </c>
      <c r="C7" s="2">
        <f t="shared" si="0"/>
        <v>114484.038097163</v>
      </c>
      <c r="D7" s="2">
        <v>114500</v>
      </c>
      <c r="E7" s="2">
        <f t="shared" si="1"/>
        <v>114500</v>
      </c>
    </row>
    <row r="8" spans="1:5" ht="19.5" customHeight="1">
      <c r="A8" s="4" t="s">
        <v>8</v>
      </c>
      <c r="B8" s="2">
        <v>64412</v>
      </c>
      <c r="C8" s="2">
        <f t="shared" si="0"/>
        <v>80297.7716765336</v>
      </c>
      <c r="D8" s="2">
        <v>80300</v>
      </c>
      <c r="E8" s="2">
        <f t="shared" si="1"/>
        <v>80300</v>
      </c>
    </row>
    <row r="9" spans="1:5" ht="19.5" customHeight="1">
      <c r="A9" s="4" t="s">
        <v>9</v>
      </c>
      <c r="B9" s="2">
        <v>178224</v>
      </c>
      <c r="C9" s="2">
        <f t="shared" si="0"/>
        <v>222178.9427323872</v>
      </c>
      <c r="D9" s="2">
        <v>222100</v>
      </c>
      <c r="E9" s="2">
        <f t="shared" si="1"/>
        <v>222100</v>
      </c>
    </row>
    <row r="10" spans="1:5" ht="19.5" customHeight="1">
      <c r="A10" s="4" t="s">
        <v>10</v>
      </c>
      <c r="B10" s="2">
        <v>56008</v>
      </c>
      <c r="C10" s="2">
        <f t="shared" si="0"/>
        <v>69821.11401694239</v>
      </c>
      <c r="D10" s="2">
        <v>69800</v>
      </c>
      <c r="E10" s="2">
        <f t="shared" si="1"/>
        <v>69800</v>
      </c>
    </row>
    <row r="11" spans="1:5" ht="19.5" customHeight="1">
      <c r="A11" s="4" t="s">
        <v>11</v>
      </c>
      <c r="B11" s="2">
        <v>63247</v>
      </c>
      <c r="C11" s="2">
        <f t="shared" si="0"/>
        <v>78845.4506182966</v>
      </c>
      <c r="D11" s="2">
        <v>78800</v>
      </c>
      <c r="E11" s="2">
        <f t="shared" si="1"/>
        <v>78800</v>
      </c>
    </row>
    <row r="12" spans="1:5" ht="19.5" customHeight="1">
      <c r="A12" s="4" t="s">
        <v>12</v>
      </c>
      <c r="B12" s="2">
        <v>86500</v>
      </c>
      <c r="C12" s="2">
        <f t="shared" si="0"/>
        <v>107833.2802897</v>
      </c>
      <c r="D12" s="2">
        <v>107900</v>
      </c>
      <c r="E12" s="2">
        <f t="shared" si="1"/>
        <v>107900</v>
      </c>
    </row>
    <row r="13" spans="1:5" ht="19.5" customHeight="1">
      <c r="A13" s="4" t="s">
        <v>13</v>
      </c>
      <c r="B13" s="2">
        <v>66197</v>
      </c>
      <c r="C13" s="2">
        <f t="shared" si="0"/>
        <v>82523.00179580659</v>
      </c>
      <c r="D13" s="2">
        <v>82500</v>
      </c>
      <c r="E13" s="2">
        <f t="shared" si="1"/>
        <v>82500</v>
      </c>
    </row>
    <row r="14" spans="1:5" ht="19.5" customHeight="1">
      <c r="A14" s="4" t="s">
        <v>14</v>
      </c>
      <c r="B14" s="2">
        <v>69764</v>
      </c>
      <c r="C14" s="2">
        <f t="shared" si="0"/>
        <v>86969.7221517992</v>
      </c>
      <c r="D14" s="2">
        <v>87000</v>
      </c>
      <c r="E14" s="2">
        <f t="shared" si="1"/>
        <v>87000</v>
      </c>
    </row>
    <row r="15" spans="1:5" ht="19.5" customHeight="1">
      <c r="A15" s="4" t="s">
        <v>15</v>
      </c>
      <c r="B15" s="2">
        <v>27190</v>
      </c>
      <c r="C15" s="2">
        <f t="shared" si="0"/>
        <v>33895.802208982</v>
      </c>
      <c r="D15" s="2">
        <v>33900</v>
      </c>
      <c r="E15" s="2">
        <f t="shared" si="1"/>
        <v>33900</v>
      </c>
    </row>
    <row r="16" spans="1:5" ht="19.5" customHeight="1">
      <c r="A16" s="4" t="s">
        <v>19</v>
      </c>
      <c r="B16" s="2">
        <v>3849</v>
      </c>
      <c r="C16" s="2">
        <f t="shared" si="0"/>
        <v>4798.2693160122</v>
      </c>
      <c r="D16" s="2">
        <v>4800</v>
      </c>
      <c r="E16" s="2">
        <f t="shared" si="1"/>
        <v>4800</v>
      </c>
    </row>
    <row r="17" spans="1:5" ht="19.5" customHeight="1">
      <c r="A17" s="4" t="s">
        <v>20</v>
      </c>
      <c r="B17" s="2">
        <v>74972</v>
      </c>
      <c r="C17" s="2">
        <v>30000</v>
      </c>
      <c r="D17" s="2">
        <v>30000</v>
      </c>
      <c r="E17" s="2">
        <f t="shared" si="1"/>
        <v>30000</v>
      </c>
    </row>
    <row r="18" spans="1:5" ht="19.5" customHeight="1">
      <c r="A18" s="4" t="s">
        <v>21</v>
      </c>
      <c r="B18" s="2">
        <v>60168</v>
      </c>
      <c r="C18" s="2">
        <v>30000</v>
      </c>
      <c r="D18" s="2">
        <v>30000</v>
      </c>
      <c r="E18" s="2">
        <f t="shared" si="1"/>
        <v>30000</v>
      </c>
    </row>
    <row r="19" spans="1:5" ht="19.5" customHeight="1">
      <c r="A19" s="4" t="s">
        <v>16</v>
      </c>
      <c r="B19" s="2">
        <v>13170</v>
      </c>
      <c r="C19" s="2">
        <f>B19*1.2466275178</f>
        <v>16418.084409426</v>
      </c>
      <c r="D19" s="2">
        <v>16400</v>
      </c>
      <c r="E19" s="2">
        <f t="shared" si="1"/>
        <v>16400</v>
      </c>
    </row>
    <row r="20" spans="1:5" ht="19.5" customHeight="1">
      <c r="A20" s="4" t="s">
        <v>17</v>
      </c>
      <c r="B20" s="2">
        <f>SUM(B4:B19)</f>
        <v>1121802</v>
      </c>
      <c r="C20" s="2">
        <f>SUM(C4:C19)</f>
        <v>1289999.9999675837</v>
      </c>
      <c r="D20" s="2">
        <f>SUM(D4:D19)</f>
        <v>1290000</v>
      </c>
      <c r="E20" s="2">
        <f>SUM(E4:E19)</f>
        <v>1290000</v>
      </c>
    </row>
    <row r="21" spans="1:5" ht="19.5" customHeight="1">
      <c r="A21" s="6"/>
      <c r="B21" s="7"/>
      <c r="C21" s="7"/>
      <c r="D21" s="7"/>
      <c r="E21" s="7"/>
    </row>
  </sheetData>
  <mergeCells count="1">
    <mergeCell ref="A2:E2"/>
  </mergeCells>
  <printOptions horizontalCentered="1"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2015-01-19T01:10:39Z</cp:lastPrinted>
  <dcterms:created xsi:type="dcterms:W3CDTF">2014-12-26T01:07:53Z</dcterms:created>
  <dcterms:modified xsi:type="dcterms:W3CDTF">2015-01-19T01:11:57Z</dcterms:modified>
  <cp:category/>
  <cp:version/>
  <cp:contentType/>
  <cp:contentStatus/>
</cp:coreProperties>
</file>