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2"/>
  </bookViews>
  <sheets>
    <sheet name="汇总表" sheetId="1" r:id="rId1"/>
    <sheet name="农村客运" sheetId="2" r:id="rId2"/>
    <sheet name="交安" sheetId="3" r:id="rId3"/>
    <sheet name="东蕾" sheetId="4" r:id="rId4"/>
    <sheet name="恒通" sheetId="5" r:id="rId5"/>
    <sheet name="国贸" sheetId="6" r:id="rId6"/>
    <sheet name="路宝" sheetId="7" r:id="rId7"/>
    <sheet name="启粮" sheetId="8" r:id="rId8"/>
  </sheets>
  <definedNames>
    <definedName name="_xlnm.Print_Titles" localSheetId="5">'国贸'!$1:$4</definedName>
    <definedName name="_xlnm.Print_Titles" localSheetId="4">'恒通'!$1:$3</definedName>
    <definedName name="_xlnm.Print_Titles" localSheetId="2">'交安'!$1:$3</definedName>
    <definedName name="_xlnm.Print_Titles" localSheetId="1">'农村客运'!$1:$4</definedName>
    <definedName name="_xlnm.Print_Titles" localSheetId="7">'启粮'!$1:$3</definedName>
    <definedName name="_xlnm.Print_Titles" localSheetId="6">'路宝'!$1:$3</definedName>
  </definedNames>
  <calcPr fullCalcOnLoad="1"/>
</workbook>
</file>

<file path=xl/sharedStrings.xml><?xml version="1.0" encoding="utf-8"?>
<sst xmlns="http://schemas.openxmlformats.org/spreadsheetml/2006/main" count="3755" uniqueCount="1600">
  <si>
    <t>启东市二〇一六年度成品油价格补助资金分配汇总表</t>
  </si>
  <si>
    <t>制表单位：启东市交通运输局</t>
  </si>
  <si>
    <t>制表日期：2017年10月23日</t>
  </si>
  <si>
    <t>单位名称</t>
  </si>
  <si>
    <t>合计金额(元)</t>
  </si>
  <si>
    <t>联系人</t>
  </si>
  <si>
    <t>联系电话</t>
  </si>
  <si>
    <t>公司开户行及账号</t>
  </si>
  <si>
    <t>农村客运（元）</t>
  </si>
  <si>
    <t>出租客运（元）</t>
  </si>
  <si>
    <t>启东飞鹤公交有限公司</t>
  </si>
  <si>
    <t>/</t>
  </si>
  <si>
    <t>仇雷</t>
  </si>
  <si>
    <t>启东市交安出租汽车有限公司</t>
  </si>
  <si>
    <t>王燕燕</t>
  </si>
  <si>
    <t>启东市东蕾出租汽车有限公司</t>
  </si>
  <si>
    <t>黄红燕</t>
  </si>
  <si>
    <t>启东恒通出租车有限公司</t>
  </si>
  <si>
    <t>吴睿华</t>
  </si>
  <si>
    <t>启东市国贸轿车出租有限公司</t>
  </si>
  <si>
    <t>施捷睿</t>
  </si>
  <si>
    <t>启东市路宝出租汽车有限公司</t>
  </si>
  <si>
    <t>徐小丽</t>
  </si>
  <si>
    <t>启东市启粮出租汽车有限公司</t>
  </si>
  <si>
    <t>黄晓春</t>
  </si>
  <si>
    <t>合计</t>
  </si>
  <si>
    <t>负责人：</t>
  </si>
  <si>
    <t>制表人：</t>
  </si>
  <si>
    <t>启东市2016年度农村客运成品油价格改革财政补贴资金分配明细表</t>
  </si>
  <si>
    <t>填报单位：(盖章)启东飞鹤公交有限公司</t>
  </si>
  <si>
    <t>制表日期：2017年10月17日</t>
  </si>
  <si>
    <t>序号</t>
  </si>
  <si>
    <t>车辆信息</t>
  </si>
  <si>
    <t>运营信息</t>
  </si>
  <si>
    <t>燃料消耗</t>
  </si>
  <si>
    <t>补贴金额（元）</t>
  </si>
  <si>
    <t>补助对象</t>
  </si>
  <si>
    <t>车牌号</t>
  </si>
  <si>
    <t>车辆品牌</t>
  </si>
  <si>
    <t>车辆型号</t>
  </si>
  <si>
    <t>燃料类型</t>
  </si>
  <si>
    <t>座位数</t>
  </si>
  <si>
    <t>实际运
营天数</t>
  </si>
  <si>
    <t>线路起讫点</t>
  </si>
  <si>
    <t>全年行驶  里程
（公里）</t>
  </si>
  <si>
    <t>柴油
（升）</t>
  </si>
  <si>
    <t>天然气
（立方米）</t>
  </si>
  <si>
    <t>折合汽油（升）</t>
  </si>
  <si>
    <t>1</t>
  </si>
  <si>
    <t>U2623</t>
  </si>
  <si>
    <t>金龙牌</t>
  </si>
  <si>
    <t>金龙KLQ6118GE3</t>
  </si>
  <si>
    <t>柴油</t>
  </si>
  <si>
    <t>客运总站—寅阳</t>
  </si>
  <si>
    <t/>
  </si>
  <si>
    <t>公营</t>
  </si>
  <si>
    <t>2</t>
  </si>
  <si>
    <t>U2622</t>
  </si>
  <si>
    <t>金龙KLQ6118GF3</t>
  </si>
  <si>
    <t>3</t>
  </si>
  <si>
    <t>U2621</t>
  </si>
  <si>
    <t>4</t>
  </si>
  <si>
    <t>U2620</t>
  </si>
  <si>
    <t>5</t>
  </si>
  <si>
    <t>U2619</t>
  </si>
  <si>
    <t>6</t>
  </si>
  <si>
    <t>U2616</t>
  </si>
  <si>
    <t>7</t>
  </si>
  <si>
    <t>U2615</t>
  </si>
  <si>
    <t>8</t>
  </si>
  <si>
    <t>U2612</t>
  </si>
  <si>
    <t>9</t>
  </si>
  <si>
    <t>D8053</t>
  </si>
  <si>
    <t>金龙ZK6896HG</t>
  </si>
  <si>
    <t>天然气</t>
  </si>
  <si>
    <t>客运总站—兴垦</t>
  </si>
  <si>
    <t>10</t>
  </si>
  <si>
    <t>CA552</t>
  </si>
  <si>
    <t>海格牌</t>
  </si>
  <si>
    <t>海格KLQ6109GCE4</t>
  </si>
  <si>
    <t>11</t>
  </si>
  <si>
    <t>CA553</t>
  </si>
  <si>
    <t>12</t>
  </si>
  <si>
    <t>CA560</t>
  </si>
  <si>
    <t>13</t>
  </si>
  <si>
    <t>CA539</t>
  </si>
  <si>
    <t>14</t>
  </si>
  <si>
    <t>CA559</t>
  </si>
  <si>
    <t>15</t>
  </si>
  <si>
    <t>CA537</t>
  </si>
  <si>
    <t>16</t>
  </si>
  <si>
    <t>CA532</t>
  </si>
  <si>
    <t>17</t>
  </si>
  <si>
    <t>CA561</t>
  </si>
  <si>
    <t>客运总站—向阳</t>
  </si>
  <si>
    <t>18</t>
  </si>
  <si>
    <t>CA567</t>
  </si>
  <si>
    <t>19</t>
  </si>
  <si>
    <t>CA577</t>
  </si>
  <si>
    <t>20</t>
  </si>
  <si>
    <t>CA579</t>
  </si>
  <si>
    <t>21</t>
  </si>
  <si>
    <t>CA585</t>
  </si>
  <si>
    <t>22</t>
  </si>
  <si>
    <t>CA598</t>
  </si>
  <si>
    <t>23</t>
  </si>
  <si>
    <t>CA599</t>
  </si>
  <si>
    <t>24</t>
  </si>
  <si>
    <t>C0928</t>
  </si>
  <si>
    <t>海格KLQ6109GAHEVE4A</t>
  </si>
  <si>
    <t>油电混合</t>
  </si>
  <si>
    <t>客运总站—大学城</t>
  </si>
  <si>
    <t>25</t>
  </si>
  <si>
    <t>C0936</t>
  </si>
  <si>
    <t>26</t>
  </si>
  <si>
    <t>C0939</t>
  </si>
  <si>
    <t>27</t>
  </si>
  <si>
    <t>C0956</t>
  </si>
  <si>
    <t>28</t>
  </si>
  <si>
    <t>C0958</t>
  </si>
  <si>
    <t>29</t>
  </si>
  <si>
    <t>C0966</t>
  </si>
  <si>
    <t>30</t>
  </si>
  <si>
    <t>C0780</t>
  </si>
  <si>
    <t>客运总站—下和合</t>
  </si>
  <si>
    <t>31</t>
  </si>
  <si>
    <t>C0803</t>
  </si>
  <si>
    <t>32</t>
  </si>
  <si>
    <t>C0812</t>
  </si>
  <si>
    <t>33</t>
  </si>
  <si>
    <t>C0820</t>
  </si>
  <si>
    <t>34</t>
  </si>
  <si>
    <t>C0839</t>
  </si>
  <si>
    <t>35</t>
  </si>
  <si>
    <t>C0851</t>
  </si>
  <si>
    <t>36</t>
  </si>
  <si>
    <t>C0859</t>
  </si>
  <si>
    <t>客运总站—竖河镇</t>
  </si>
  <si>
    <t>37</t>
  </si>
  <si>
    <t>C0870</t>
  </si>
  <si>
    <t>38</t>
  </si>
  <si>
    <t>C0873</t>
  </si>
  <si>
    <t>39</t>
  </si>
  <si>
    <t>C0878</t>
  </si>
  <si>
    <t>40</t>
  </si>
  <si>
    <t>C0902</t>
  </si>
  <si>
    <t>41</t>
  </si>
  <si>
    <t>C0903</t>
  </si>
  <si>
    <t>42</t>
  </si>
  <si>
    <t>C0910</t>
  </si>
  <si>
    <t>43</t>
  </si>
  <si>
    <t>C0913</t>
  </si>
  <si>
    <t>44</t>
  </si>
  <si>
    <t>U2611</t>
  </si>
  <si>
    <t>客运总站—吕四（三甲）</t>
  </si>
  <si>
    <t>45</t>
  </si>
  <si>
    <t>U2617</t>
  </si>
  <si>
    <t>46</t>
  </si>
  <si>
    <t>CA370</t>
  </si>
  <si>
    <t>亚星牌</t>
  </si>
  <si>
    <t>亚星JS6126GHCJ</t>
  </si>
  <si>
    <t>47</t>
  </si>
  <si>
    <t>CA371</t>
  </si>
  <si>
    <t>48</t>
  </si>
  <si>
    <t>CA557</t>
  </si>
  <si>
    <t>49</t>
  </si>
  <si>
    <t>CA587</t>
  </si>
  <si>
    <t>50</t>
  </si>
  <si>
    <t>26475</t>
  </si>
  <si>
    <t>金龙XMQ6105G4</t>
  </si>
  <si>
    <t>客运总站—王鲍</t>
  </si>
  <si>
    <t>51</t>
  </si>
  <si>
    <t>26913</t>
  </si>
  <si>
    <t>52</t>
  </si>
  <si>
    <t>53</t>
  </si>
  <si>
    <t>54</t>
  </si>
  <si>
    <t>55</t>
  </si>
  <si>
    <t>56</t>
  </si>
  <si>
    <t>D9329</t>
  </si>
  <si>
    <t>金龙KLQ6108GC</t>
  </si>
  <si>
    <t>57</t>
  </si>
  <si>
    <t>D8042</t>
  </si>
  <si>
    <t>58</t>
  </si>
  <si>
    <t>客运总站—吕四（吕复）</t>
  </si>
  <si>
    <t>59</t>
  </si>
  <si>
    <t>60</t>
  </si>
  <si>
    <t>61</t>
  </si>
  <si>
    <t>62</t>
  </si>
  <si>
    <t>63</t>
  </si>
  <si>
    <t>64</t>
  </si>
  <si>
    <t>65</t>
  </si>
  <si>
    <t>66</t>
  </si>
  <si>
    <t>C0860</t>
  </si>
  <si>
    <t>海格KLQ6109GAHEVC5A</t>
  </si>
  <si>
    <t>气电混合</t>
  </si>
  <si>
    <t>客运总站—东元</t>
  </si>
  <si>
    <t>67</t>
  </si>
  <si>
    <t>C0879</t>
  </si>
  <si>
    <t>68</t>
  </si>
  <si>
    <t>C0898</t>
  </si>
  <si>
    <t>69</t>
  </si>
  <si>
    <t>C0930</t>
  </si>
  <si>
    <t>70</t>
  </si>
  <si>
    <t>C0937</t>
  </si>
  <si>
    <t>71</t>
  </si>
  <si>
    <t>C0969</t>
  </si>
  <si>
    <t>72</t>
  </si>
  <si>
    <t>CA501</t>
  </si>
  <si>
    <t>客运总站—滨海工业园</t>
  </si>
  <si>
    <t>73</t>
  </si>
  <si>
    <t>CA512</t>
  </si>
  <si>
    <t>客运总站—滨海园区南门</t>
  </si>
  <si>
    <t>74</t>
  </si>
  <si>
    <t>CA517</t>
  </si>
  <si>
    <t>75</t>
  </si>
  <si>
    <t>CA521</t>
  </si>
  <si>
    <t>客运总站—圆陀角</t>
  </si>
  <si>
    <t>76</t>
  </si>
  <si>
    <t>77</t>
  </si>
  <si>
    <t>D8036</t>
  </si>
  <si>
    <t>78</t>
  </si>
  <si>
    <t>D8040</t>
  </si>
  <si>
    <t>79</t>
  </si>
  <si>
    <t>C0195</t>
  </si>
  <si>
    <t>80</t>
  </si>
  <si>
    <t>C0210</t>
  </si>
  <si>
    <t>81</t>
  </si>
  <si>
    <t>C0217</t>
  </si>
  <si>
    <t>82</t>
  </si>
  <si>
    <t>C0256</t>
  </si>
  <si>
    <t>83</t>
  </si>
  <si>
    <t>C0281</t>
  </si>
  <si>
    <t>84</t>
  </si>
  <si>
    <t>C0290</t>
  </si>
  <si>
    <t>85</t>
  </si>
  <si>
    <t>CA502</t>
  </si>
  <si>
    <t>亚星JS6600G</t>
  </si>
  <si>
    <t>86</t>
  </si>
  <si>
    <t>CA503</t>
  </si>
  <si>
    <t>87</t>
  </si>
  <si>
    <t>CA507</t>
  </si>
  <si>
    <t>88</t>
  </si>
  <si>
    <t>CA513</t>
  </si>
  <si>
    <t>惠丰镇—北新镇</t>
  </si>
  <si>
    <t>89</t>
  </si>
  <si>
    <t>CA515</t>
  </si>
  <si>
    <t>90</t>
  </si>
  <si>
    <t>CA519</t>
  </si>
  <si>
    <t>91</t>
  </si>
  <si>
    <t>U1956</t>
  </si>
  <si>
    <t>亚星JS6608TA</t>
  </si>
  <si>
    <t>南阳镇—久隆镇</t>
  </si>
  <si>
    <t>92</t>
  </si>
  <si>
    <t>U2337</t>
  </si>
  <si>
    <t>93</t>
  </si>
  <si>
    <t>Z5707</t>
  </si>
  <si>
    <t>金龙XMQ6530E53</t>
  </si>
  <si>
    <t>聚南镇—三阳镇</t>
  </si>
  <si>
    <t>94</t>
  </si>
  <si>
    <t>Z5733</t>
  </si>
  <si>
    <t>95</t>
  </si>
  <si>
    <t>Z5765</t>
  </si>
  <si>
    <t>96</t>
  </si>
  <si>
    <t>Z5830</t>
  </si>
  <si>
    <t>恒亚建材—久隆镇</t>
  </si>
  <si>
    <t>97</t>
  </si>
  <si>
    <t>Z5857</t>
  </si>
  <si>
    <t>98</t>
  </si>
  <si>
    <t>D4533</t>
  </si>
  <si>
    <t>亚星JS6811GHA</t>
  </si>
  <si>
    <t>希士营房—黄金海滩</t>
  </si>
  <si>
    <t>99</t>
  </si>
  <si>
    <t>U2303</t>
  </si>
  <si>
    <t>客运总站—灯杆港</t>
  </si>
  <si>
    <t>100</t>
  </si>
  <si>
    <t>U2320</t>
  </si>
  <si>
    <t>101</t>
  </si>
  <si>
    <t>U2321</t>
  </si>
  <si>
    <t>102</t>
  </si>
  <si>
    <t>D4518</t>
  </si>
  <si>
    <t>海复镇—秦潭镇</t>
  </si>
  <si>
    <t>103</t>
  </si>
  <si>
    <t>U2340</t>
  </si>
  <si>
    <t>客运总站—新安镇</t>
  </si>
  <si>
    <t>104</t>
  </si>
  <si>
    <t>CA509</t>
  </si>
  <si>
    <t>105</t>
  </si>
  <si>
    <t>CA550</t>
  </si>
  <si>
    <t>106</t>
  </si>
  <si>
    <t>U1921</t>
  </si>
  <si>
    <t>客运总站—天汾镇</t>
  </si>
  <si>
    <t>107</t>
  </si>
  <si>
    <t>0953</t>
  </si>
  <si>
    <t>108</t>
  </si>
  <si>
    <t>U2336</t>
  </si>
  <si>
    <t>109</t>
  </si>
  <si>
    <t>U2342</t>
  </si>
  <si>
    <t>110</t>
  </si>
  <si>
    <t>C0835</t>
  </si>
  <si>
    <t>111</t>
  </si>
  <si>
    <t>U2313</t>
  </si>
  <si>
    <t>112</t>
  </si>
  <si>
    <t>U2309</t>
  </si>
  <si>
    <t>113</t>
  </si>
  <si>
    <t>U1937</t>
  </si>
  <si>
    <t>114</t>
  </si>
  <si>
    <t>U2332</t>
  </si>
  <si>
    <t>115</t>
  </si>
  <si>
    <t>K7985</t>
  </si>
  <si>
    <t>亚星 JS6608TA</t>
  </si>
  <si>
    <t>客运总站—启隆乡</t>
  </si>
  <si>
    <t>顾玉红</t>
  </si>
  <si>
    <t>116</t>
  </si>
  <si>
    <t>R6091</t>
  </si>
  <si>
    <t>合客牌</t>
  </si>
  <si>
    <t>合客HK6600K</t>
  </si>
  <si>
    <t>117</t>
  </si>
  <si>
    <t>A7787</t>
  </si>
  <si>
    <t>亚星JS6608TJ</t>
  </si>
  <si>
    <t>-</t>
  </si>
  <si>
    <r>
      <t>承诺：我承诺本表中所填数据均真实可靠，并承担因数据问题带来的法律责任。</t>
    </r>
    <r>
      <rPr>
        <b/>
        <sz val="12"/>
        <rFont val="Courier New"/>
        <family val="3"/>
      </rPr>
      <t xml:space="preserve"> </t>
    </r>
    <r>
      <rPr>
        <b/>
        <sz val="12"/>
        <rFont val="宋体"/>
        <family val="0"/>
      </rPr>
      <t>负责人签名：</t>
    </r>
    <r>
      <rPr>
        <b/>
        <sz val="12"/>
        <rFont val="Courier New"/>
        <family val="3"/>
      </rPr>
      <t xml:space="preserve">_________ </t>
    </r>
    <r>
      <rPr>
        <b/>
        <sz val="12"/>
        <rFont val="宋体"/>
        <family val="0"/>
      </rPr>
      <t>日期：</t>
    </r>
    <r>
      <rPr>
        <b/>
        <sz val="12"/>
        <rFont val="Courier New"/>
        <family val="3"/>
      </rPr>
      <t>___________</t>
    </r>
  </si>
  <si>
    <t>1、苏财建[2017]208号文件下达补贴资金3660000元。</t>
  </si>
  <si>
    <t>2、全年油耗总量由升折算为吨时，按汽油1吨=1388升、柴油1吨=1176升换算；柴油折合汽油，折合汽油（升）=柴油（吨）/1.176*1.165*0.1388*10000。</t>
  </si>
  <si>
    <t>3、每立方米ＣＮＧ=１．１３升汽油。</t>
  </si>
  <si>
    <t>4、农村客运公交申报全年行驶总里程数10758875公里；农村客运申报年折合汽油油耗总量2325129.03升。</t>
  </si>
  <si>
    <t>5、补贴金额（元）=[中央财政对农村客运补贴资金（元）÷启东农村客运全年行驶总里程数（公里）×单车年行驶总里程数（公里）+中央财政对启东农村客运补贴资金（元）÷启东农村客运年折合汽油油耗总量（升）×单车年折合汽油油耗总量（升）] ÷2。</t>
  </si>
  <si>
    <t>启东市2016年度出租车成品油价格改革财政补贴分配明细表</t>
  </si>
  <si>
    <t>制表单位：启东市交安出租汽车有限公司</t>
  </si>
  <si>
    <t>车号</t>
  </si>
  <si>
    <t>驾驶员</t>
  </si>
  <si>
    <t>身份证号</t>
  </si>
  <si>
    <t>年承包日期</t>
  </si>
  <si>
    <t>营运天数</t>
  </si>
  <si>
    <t>补贴金额(元)</t>
  </si>
  <si>
    <t>开户行</t>
  </si>
  <si>
    <t>银行账号</t>
  </si>
  <si>
    <t>备注</t>
  </si>
  <si>
    <t>苏FBT-001</t>
  </si>
  <si>
    <t>倪维良</t>
  </si>
  <si>
    <t>1.1-12.27</t>
  </si>
  <si>
    <t>农商银行</t>
  </si>
  <si>
    <t>苏FBT-002</t>
  </si>
  <si>
    <t>沈海兵</t>
  </si>
  <si>
    <t>王建东</t>
  </si>
  <si>
    <t>苏FBT-003</t>
  </si>
  <si>
    <t>何金永</t>
  </si>
  <si>
    <t>苏FBT-005</t>
  </si>
  <si>
    <t>曹天宇</t>
  </si>
  <si>
    <t>沈金金</t>
  </si>
  <si>
    <t>苏FBT-006</t>
  </si>
  <si>
    <t>蒋锦明</t>
  </si>
  <si>
    <t>苏FBT-008</t>
  </si>
  <si>
    <t>许建忠</t>
  </si>
  <si>
    <t>苏FBT-009</t>
  </si>
  <si>
    <t>张建锋</t>
  </si>
  <si>
    <t>苏FBT-010</t>
  </si>
  <si>
    <t>陆洪平</t>
  </si>
  <si>
    <t>张春辉</t>
  </si>
  <si>
    <t>苏FBT-011</t>
  </si>
  <si>
    <t>马水明</t>
  </si>
  <si>
    <t>苏FBT-012</t>
  </si>
  <si>
    <t>陆威</t>
  </si>
  <si>
    <t>陈风丰</t>
  </si>
  <si>
    <t>6.13-12.27</t>
  </si>
  <si>
    <t>苏FBT-015</t>
  </si>
  <si>
    <t>梅建辉</t>
  </si>
  <si>
    <t>苏FBT-016</t>
  </si>
  <si>
    <t>高和兴</t>
  </si>
  <si>
    <t>陈永池</t>
  </si>
  <si>
    <t>苏FBT-018</t>
  </si>
  <si>
    <t>黄  健</t>
  </si>
  <si>
    <t>1.1-2.29</t>
  </si>
  <si>
    <t>黄兵</t>
  </si>
  <si>
    <t>3.1-12.27</t>
  </si>
  <si>
    <t>苏FBT-019</t>
  </si>
  <si>
    <t>李惠平</t>
  </si>
  <si>
    <t>陈栋栋</t>
  </si>
  <si>
    <t>苏FBT-020</t>
  </si>
  <si>
    <t>陈健华</t>
  </si>
  <si>
    <t>苏FBT-021</t>
  </si>
  <si>
    <t>彭洪兴</t>
  </si>
  <si>
    <t>1.1-12.28</t>
  </si>
  <si>
    <t>蔡海星</t>
  </si>
  <si>
    <t>苏FBT-022</t>
  </si>
  <si>
    <t>黄永祥</t>
  </si>
  <si>
    <t>苏FBT-023</t>
  </si>
  <si>
    <t>袁金鑫</t>
  </si>
  <si>
    <t>苏FBT-026</t>
  </si>
  <si>
    <t>薛生林</t>
  </si>
  <si>
    <t>杨溜溜</t>
  </si>
  <si>
    <t>苏FBT-028</t>
  </si>
  <si>
    <t>陆卫宏</t>
  </si>
  <si>
    <t xml:space="preserve"> </t>
  </si>
  <si>
    <t>徐建生</t>
  </si>
  <si>
    <t>苏FBT-029</t>
  </si>
  <si>
    <t>施云忠</t>
  </si>
  <si>
    <t>苏FBT-030</t>
  </si>
  <si>
    <t>吴法冲</t>
  </si>
  <si>
    <t>苏FBT-031</t>
  </si>
  <si>
    <t>仇冬伟</t>
  </si>
  <si>
    <t>1.1-12.29</t>
  </si>
  <si>
    <t>苏FBT-032</t>
  </si>
  <si>
    <t>杨东浩</t>
  </si>
  <si>
    <t>4.27-12.28</t>
  </si>
  <si>
    <t>1-3月无人承租</t>
  </si>
  <si>
    <t>苏FBT-033</t>
  </si>
  <si>
    <t>周金金</t>
  </si>
  <si>
    <t>苏FBT-036</t>
  </si>
  <si>
    <t>孙永辉</t>
  </si>
  <si>
    <t>陈  刚</t>
  </si>
  <si>
    <t>苏FBT-038</t>
  </si>
  <si>
    <t>刘友海</t>
  </si>
  <si>
    <t>苏FBT-050</t>
  </si>
  <si>
    <t>朱利国</t>
  </si>
  <si>
    <t>苏FBT-051</t>
  </si>
  <si>
    <t>张施健</t>
  </si>
  <si>
    <t>苏FBT-052</t>
  </si>
  <si>
    <t>陈  周</t>
  </si>
  <si>
    <t>苏FBT-053</t>
  </si>
  <si>
    <t>施锋华</t>
  </si>
  <si>
    <t>苏FBT-055</t>
  </si>
  <si>
    <t>曹爱东</t>
  </si>
  <si>
    <t>黄红卫</t>
  </si>
  <si>
    <t>苏FBT-056</t>
  </si>
  <si>
    <t>顾建兵</t>
  </si>
  <si>
    <t>苏FBT-058</t>
  </si>
  <si>
    <t>宋玉辉</t>
  </si>
  <si>
    <t>陈雪松</t>
  </si>
  <si>
    <t>苏FBT-059</t>
  </si>
  <si>
    <t>陆建新</t>
  </si>
  <si>
    <t>苏FBT-060</t>
  </si>
  <si>
    <t>袁红昌</t>
  </si>
  <si>
    <t>苏FBT-061</t>
  </si>
  <si>
    <t>陈  兵</t>
  </si>
  <si>
    <t>苏FBT-062</t>
  </si>
  <si>
    <t>陆进华</t>
  </si>
  <si>
    <t>陈天波</t>
  </si>
  <si>
    <t>苏FBT-063</t>
  </si>
  <si>
    <t>许介明</t>
  </si>
  <si>
    <t>施建飞</t>
  </si>
  <si>
    <t>苏FBT-066</t>
  </si>
  <si>
    <t>吉备战</t>
  </si>
  <si>
    <t>苏FBT-068</t>
  </si>
  <si>
    <t>王  健</t>
  </si>
  <si>
    <t>苏FBT-069</t>
  </si>
  <si>
    <t>茅华辉</t>
  </si>
  <si>
    <t>苏FBT-070</t>
  </si>
  <si>
    <t>张东辉</t>
  </si>
  <si>
    <t>苏FBT-071</t>
  </si>
  <si>
    <t>季辉</t>
  </si>
  <si>
    <t>苏FBT-072</t>
  </si>
  <si>
    <t>王正飞</t>
  </si>
  <si>
    <t>1.1-12.31</t>
  </si>
  <si>
    <t>苏FBT-073</t>
  </si>
  <si>
    <t>陈建平</t>
  </si>
  <si>
    <t>苏FBT-076</t>
  </si>
  <si>
    <t>李卫明</t>
  </si>
  <si>
    <t>杨新荣</t>
  </si>
  <si>
    <t>7.1-12.28</t>
  </si>
  <si>
    <t>苏FBT-078</t>
  </si>
  <si>
    <t>龚赛飞</t>
  </si>
  <si>
    <t>1.1-3.14</t>
  </si>
  <si>
    <t>朱帅雷</t>
  </si>
  <si>
    <t>3.15-12.27</t>
  </si>
  <si>
    <t>苏FBT-079</t>
  </si>
  <si>
    <t>沈海华</t>
  </si>
  <si>
    <t>朱挺</t>
  </si>
  <si>
    <t>苏FBT-080</t>
  </si>
  <si>
    <t>姜红兵</t>
  </si>
  <si>
    <t>苏FBT-081</t>
  </si>
  <si>
    <t>陆正勇</t>
  </si>
  <si>
    <t>陈  英</t>
  </si>
  <si>
    <t>苏FBT-082</t>
  </si>
  <si>
    <t>2.24-3.14</t>
  </si>
  <si>
    <t>陆高峰</t>
  </si>
  <si>
    <t>苏FBT-083</t>
  </si>
  <si>
    <t>单永辉</t>
  </si>
  <si>
    <t>苏FBT-085</t>
  </si>
  <si>
    <t>郁志远</t>
  </si>
  <si>
    <t>张燕群</t>
  </si>
  <si>
    <t>苏FBT-086</t>
  </si>
  <si>
    <t>施  忠</t>
  </si>
  <si>
    <t>苏FBT-088</t>
  </si>
  <si>
    <t>卢鑫鑫</t>
  </si>
  <si>
    <t>苏FBT-089</t>
  </si>
  <si>
    <t>徐海剑</t>
  </si>
  <si>
    <t>苏FBT-090</t>
  </si>
  <si>
    <t>李  健</t>
  </si>
  <si>
    <t>苏FBT-091</t>
  </si>
  <si>
    <t>陈鹤</t>
  </si>
  <si>
    <t>黄凯</t>
  </si>
  <si>
    <t>苏FBT-092</t>
  </si>
  <si>
    <t>姚钻石</t>
  </si>
  <si>
    <t>苏FBT-095</t>
  </si>
  <si>
    <t>黄辉</t>
  </si>
  <si>
    <t>杨忠</t>
  </si>
  <si>
    <t>苏FBT-096</t>
  </si>
  <si>
    <t>瞿红军</t>
  </si>
  <si>
    <t>瞿红球</t>
  </si>
  <si>
    <t>苏FBT-098</t>
  </si>
  <si>
    <t>万  里</t>
  </si>
  <si>
    <t>龚立新</t>
  </si>
  <si>
    <t>苏FBT-099</t>
  </si>
  <si>
    <t>徐  芳</t>
  </si>
  <si>
    <t>施炳昌</t>
  </si>
  <si>
    <t>苏FBT-100</t>
  </si>
  <si>
    <t>胡晓泉</t>
  </si>
  <si>
    <t>李建华</t>
  </si>
  <si>
    <t>苏FBT-101</t>
  </si>
  <si>
    <t>龚水彬</t>
  </si>
  <si>
    <t>苏FBT-102</t>
  </si>
  <si>
    <t>邱争鸣</t>
  </si>
  <si>
    <t>苏FBT-103</t>
  </si>
  <si>
    <t>李向辉</t>
  </si>
  <si>
    <t>吴兴飞</t>
  </si>
  <si>
    <t>苏FBT-105</t>
  </si>
  <si>
    <t>陈海红</t>
  </si>
  <si>
    <t>苏FBT-106</t>
  </si>
  <si>
    <t>范雷雷</t>
  </si>
  <si>
    <t>陆锦冲</t>
  </si>
  <si>
    <t>苏FBT-108</t>
  </si>
  <si>
    <t>顾正风</t>
  </si>
  <si>
    <t>顾建辉</t>
  </si>
  <si>
    <t>苏FBT-109</t>
  </si>
  <si>
    <t>黄  平</t>
  </si>
  <si>
    <t>朱益冲</t>
  </si>
  <si>
    <t>苏FBT-110</t>
  </si>
  <si>
    <t>杨兴冲</t>
  </si>
  <si>
    <t>苏FBT-111</t>
  </si>
  <si>
    <t>施忠兴</t>
  </si>
  <si>
    <t>苏FBT-112</t>
  </si>
  <si>
    <t>陆凯凯</t>
  </si>
  <si>
    <t>苏FBT-115</t>
  </si>
  <si>
    <t>赵余兵</t>
  </si>
  <si>
    <t>苏FBT-116</t>
  </si>
  <si>
    <t>马东胜</t>
  </si>
  <si>
    <t>苏FBT-118</t>
  </si>
  <si>
    <t>林雨涵</t>
  </si>
  <si>
    <t>1.1-10.24</t>
  </si>
  <si>
    <t>茅帅峰已故，是茅帅峰妻子</t>
  </si>
  <si>
    <t>苏FBT-119</t>
  </si>
  <si>
    <t>5.29-12.27</t>
  </si>
  <si>
    <t>苏FBT-120</t>
  </si>
  <si>
    <t>施红星</t>
  </si>
  <si>
    <t>苏FBT-121</t>
  </si>
  <si>
    <t>蒋辉</t>
  </si>
  <si>
    <t>苏FBT-122</t>
  </si>
  <si>
    <t>丁启如</t>
  </si>
  <si>
    <t>袁继能</t>
  </si>
  <si>
    <t>苏FBT-123</t>
  </si>
  <si>
    <t>许凯凯</t>
  </si>
  <si>
    <t>苏FBT-126</t>
  </si>
  <si>
    <t>虞汉星</t>
  </si>
  <si>
    <t>苏FBT-128</t>
  </si>
  <si>
    <t>袁风雷</t>
  </si>
  <si>
    <t>苏FBT-129</t>
  </si>
  <si>
    <t>黄尖平</t>
  </si>
  <si>
    <t>姜华</t>
  </si>
  <si>
    <t>苏FBT-130</t>
  </si>
  <si>
    <t>刘  健</t>
  </si>
  <si>
    <t>秦  丹</t>
  </si>
  <si>
    <t>苏FBT-133</t>
  </si>
  <si>
    <t>施卫东</t>
  </si>
  <si>
    <t>黄炳辉</t>
  </si>
  <si>
    <t>苏FBT-136</t>
  </si>
  <si>
    <t>陈永辉</t>
  </si>
  <si>
    <t>陈冬敏</t>
  </si>
  <si>
    <t>苏FBT-138</t>
  </si>
  <si>
    <t>姚水忠</t>
  </si>
  <si>
    <t>苏FBT-150</t>
  </si>
  <si>
    <t>马卫林</t>
  </si>
  <si>
    <t>周俐俐</t>
  </si>
  <si>
    <t>苏FBT-151</t>
  </si>
  <si>
    <t>顾辉</t>
  </si>
  <si>
    <t>李永飞</t>
  </si>
  <si>
    <t>苏FBT-155</t>
  </si>
  <si>
    <t>秦雷</t>
  </si>
  <si>
    <t>苏FBT-156</t>
  </si>
  <si>
    <t>林辉</t>
  </si>
  <si>
    <t>1.1-3.31</t>
  </si>
  <si>
    <t>4月起无人承租</t>
  </si>
  <si>
    <t>苏FBT-158</t>
  </si>
  <si>
    <t>施  辉</t>
  </si>
  <si>
    <t>苏FBT-160</t>
  </si>
  <si>
    <t>黄忠</t>
  </si>
  <si>
    <t>杨振权</t>
  </si>
  <si>
    <t>苏FBT-161</t>
  </si>
  <si>
    <t>施炳章</t>
  </si>
  <si>
    <t>张安平</t>
  </si>
  <si>
    <t>苏FBT-163</t>
  </si>
  <si>
    <t>杨健</t>
  </si>
  <si>
    <t>苏FBT-166</t>
  </si>
  <si>
    <t>施  冲</t>
  </si>
  <si>
    <t>苏FBT-168</t>
  </si>
  <si>
    <t>张卫东</t>
  </si>
  <si>
    <t>苏FBT-169</t>
  </si>
  <si>
    <t>王飞飞</t>
  </si>
  <si>
    <t>苏FBT-170</t>
  </si>
  <si>
    <t>黄凯全</t>
  </si>
  <si>
    <t>黄海新</t>
  </si>
  <si>
    <t>苏FBT-171</t>
  </si>
  <si>
    <t>周晓林</t>
  </si>
  <si>
    <t>张春雷</t>
  </si>
  <si>
    <t>苏FBT-176</t>
  </si>
  <si>
    <t>蔡向华</t>
  </si>
  <si>
    <t>苏FBT-178</t>
  </si>
  <si>
    <t>陈  忠</t>
  </si>
  <si>
    <t>黄永涛</t>
  </si>
  <si>
    <t>苏FBT-179</t>
  </si>
  <si>
    <t>沈建康</t>
  </si>
  <si>
    <t>黄兴</t>
  </si>
  <si>
    <t>苏FBT-180</t>
  </si>
  <si>
    <t>黄正华</t>
  </si>
  <si>
    <t>7.14-12.28</t>
  </si>
  <si>
    <t>1-7月无人承租</t>
  </si>
  <si>
    <t>苏FBT-181</t>
  </si>
  <si>
    <t>宋卫东</t>
  </si>
  <si>
    <t>马菊香</t>
  </si>
  <si>
    <t>苏FBT-182</t>
  </si>
  <si>
    <t>袁家禄</t>
  </si>
  <si>
    <t>苏FBT-183</t>
  </si>
  <si>
    <t>刘洪兵</t>
  </si>
  <si>
    <t>顾春辉</t>
  </si>
  <si>
    <t>苏FBT-185</t>
  </si>
  <si>
    <t>沈松涛</t>
  </si>
  <si>
    <t>苏FBT-186</t>
  </si>
  <si>
    <t>陈本杰</t>
  </si>
  <si>
    <t>苏FBT-188</t>
  </si>
  <si>
    <t>杨兴平</t>
  </si>
  <si>
    <t>苏FBT-189</t>
  </si>
  <si>
    <t>钮建生</t>
  </si>
  <si>
    <t>苏FBT-190</t>
  </si>
  <si>
    <t>何  明</t>
  </si>
  <si>
    <t>苏FBT-196</t>
  </si>
  <si>
    <t>杨汉生</t>
  </si>
  <si>
    <t>苏FBT-198</t>
  </si>
  <si>
    <t>蔡  斌</t>
  </si>
  <si>
    <t>苏FBT-200</t>
  </si>
  <si>
    <t>袁华</t>
  </si>
  <si>
    <t>沈  健</t>
  </si>
  <si>
    <t>苏FBT-201</t>
  </si>
  <si>
    <t>倪陈娟</t>
  </si>
  <si>
    <t>苏FBT-203</t>
  </si>
  <si>
    <t>唐晓健</t>
  </si>
  <si>
    <t>苏FBT-206</t>
  </si>
  <si>
    <t>王卫康</t>
  </si>
  <si>
    <t>苏FBT-208</t>
  </si>
  <si>
    <t>龚  辉</t>
  </si>
  <si>
    <t>施颢</t>
  </si>
  <si>
    <t>苏FBT-210</t>
  </si>
  <si>
    <t>王勇</t>
  </si>
  <si>
    <t>苏FBT-211</t>
  </si>
  <si>
    <t>蔡春华</t>
  </si>
  <si>
    <t>王凯丰</t>
  </si>
  <si>
    <t>苏FBT-310</t>
  </si>
  <si>
    <t>冷葆华</t>
  </si>
  <si>
    <t>苏FBT-311</t>
  </si>
  <si>
    <t>黄雨生</t>
  </si>
  <si>
    <t>施校辉</t>
  </si>
  <si>
    <t>苏FBT-315</t>
  </si>
  <si>
    <t>李健辉</t>
  </si>
  <si>
    <t>苏FBT-316</t>
  </si>
  <si>
    <t>黄  忠</t>
  </si>
  <si>
    <t>苏FBT-318</t>
  </si>
  <si>
    <t>朱红英</t>
  </si>
  <si>
    <t>陈雪忠</t>
  </si>
  <si>
    <t>苏FBT-320</t>
  </si>
  <si>
    <t>顾施兵</t>
  </si>
  <si>
    <t>黄素琴</t>
  </si>
  <si>
    <t>1.18-12.29</t>
  </si>
  <si>
    <t>苏FBT-321</t>
  </si>
  <si>
    <t>徐建偲</t>
  </si>
  <si>
    <t>苏FBT-322</t>
  </si>
  <si>
    <t>黄红海</t>
  </si>
  <si>
    <t>苏FBT-323</t>
  </si>
  <si>
    <t>王洪兴</t>
  </si>
  <si>
    <t>苏FBT-328</t>
  </si>
  <si>
    <t>周建忠</t>
  </si>
  <si>
    <t>苏FBT-330</t>
  </si>
  <si>
    <t>黄红兵</t>
  </si>
  <si>
    <t>苏FBT-332</t>
  </si>
  <si>
    <t>朱凯健</t>
  </si>
  <si>
    <t>苏FBT-333</t>
  </si>
  <si>
    <t>金  辉</t>
  </si>
  <si>
    <t>施春磊</t>
  </si>
  <si>
    <t>苏FBT-336</t>
  </si>
  <si>
    <t>朱伟兵</t>
  </si>
  <si>
    <t>姜培冲</t>
  </si>
  <si>
    <t>苏FBT-338</t>
  </si>
  <si>
    <t>龚晓敏</t>
  </si>
  <si>
    <t>苏FBT-339</t>
  </si>
  <si>
    <t>陆  泉</t>
  </si>
  <si>
    <t>竺春辉</t>
  </si>
  <si>
    <t>苏FBT-356</t>
  </si>
  <si>
    <t>薛平</t>
  </si>
  <si>
    <t>黄建兵</t>
  </si>
  <si>
    <t>苏FBT-358</t>
  </si>
  <si>
    <t>苏FBT-360</t>
  </si>
  <si>
    <t>张小忠</t>
  </si>
  <si>
    <t>徐协成</t>
  </si>
  <si>
    <t>苏FBT-366</t>
  </si>
  <si>
    <t>陶磊</t>
  </si>
  <si>
    <t>许冬玲</t>
  </si>
  <si>
    <t>苏FBT-368</t>
  </si>
  <si>
    <t>曹建昌</t>
  </si>
  <si>
    <t>苏FBT-579</t>
  </si>
  <si>
    <t>杨永</t>
  </si>
  <si>
    <t>苏FBT-596</t>
  </si>
  <si>
    <t>杨雪平</t>
  </si>
  <si>
    <t>苏FBT-598</t>
  </si>
  <si>
    <t>赵冬敏</t>
  </si>
  <si>
    <t>苏FBT-599</t>
  </si>
  <si>
    <t>沈永春</t>
  </si>
  <si>
    <t>施华英</t>
  </si>
  <si>
    <t>苏FBT-603</t>
  </si>
  <si>
    <t>张兵</t>
  </si>
  <si>
    <t>苏FBT-608</t>
  </si>
  <si>
    <t>茅金生</t>
  </si>
  <si>
    <t>苏FBT-609</t>
  </si>
  <si>
    <t>陆航天</t>
  </si>
  <si>
    <t>1.1-5.9</t>
  </si>
  <si>
    <t>袁捷</t>
  </si>
  <si>
    <t>5.10-12.31</t>
  </si>
  <si>
    <t>印春柳</t>
  </si>
  <si>
    <t>苏FBT-620</t>
  </si>
  <si>
    <t>倪健荣</t>
  </si>
  <si>
    <t>苏FBT-602</t>
  </si>
  <si>
    <t>王目康</t>
  </si>
  <si>
    <t>苏FBT-612</t>
  </si>
  <si>
    <t>张剑杰</t>
  </si>
  <si>
    <t>苏FBT-619</t>
  </si>
  <si>
    <t>沈建涛</t>
  </si>
  <si>
    <t>苏FBT-625</t>
  </si>
  <si>
    <t>朱敏捷</t>
  </si>
  <si>
    <t>苏FBT-630</t>
  </si>
  <si>
    <t>苏FBT-631</t>
  </si>
  <si>
    <t>蔡协斌</t>
  </si>
  <si>
    <t>黄美琴</t>
  </si>
  <si>
    <t>苏FBT-632</t>
  </si>
  <si>
    <t>张杭飞</t>
  </si>
  <si>
    <t>陆红丹</t>
  </si>
  <si>
    <t>合  计</t>
  </si>
  <si>
    <t>承诺：我承诺本表中所填数据均真实可靠，并承担因数据问题带来的法律责任。</t>
  </si>
  <si>
    <t>制表单位：启东市东蕾出租汽车有限公司</t>
  </si>
  <si>
    <r>
      <t>制表日期：2017年1</t>
    </r>
    <r>
      <rPr>
        <b/>
        <sz val="12"/>
        <rFont val="宋体"/>
        <family val="0"/>
      </rPr>
      <t>0</t>
    </r>
    <r>
      <rPr>
        <b/>
        <sz val="12"/>
        <rFont val="宋体"/>
        <family val="0"/>
      </rPr>
      <t>月1</t>
    </r>
    <r>
      <rPr>
        <b/>
        <sz val="12"/>
        <rFont val="宋体"/>
        <family val="0"/>
      </rPr>
      <t>7</t>
    </r>
    <r>
      <rPr>
        <b/>
        <sz val="12"/>
        <rFont val="宋体"/>
        <family val="0"/>
      </rPr>
      <t>日</t>
    </r>
  </si>
  <si>
    <t>苏F/BT025</t>
  </si>
  <si>
    <t>袁海慧</t>
  </si>
  <si>
    <t>苏F/BT035</t>
  </si>
  <si>
    <t>沙海威</t>
  </si>
  <si>
    <t>苏F/BT039</t>
  </si>
  <si>
    <t>徐  荣</t>
  </si>
  <si>
    <t>1.1-1.10</t>
  </si>
  <si>
    <t>周益华</t>
  </si>
  <si>
    <t>1.11-1.30</t>
  </si>
  <si>
    <t>张  辉</t>
  </si>
  <si>
    <t>1.1-3.5</t>
  </si>
  <si>
    <t>陆健涛</t>
  </si>
  <si>
    <t>4.1-12.31</t>
  </si>
  <si>
    <t>苏F/BT093</t>
  </si>
  <si>
    <t>钱  运</t>
  </si>
  <si>
    <t>苏F/BT113</t>
  </si>
  <si>
    <t>孙冬雷</t>
  </si>
  <si>
    <t>1.1-4.30</t>
  </si>
  <si>
    <r>
      <t>201</t>
    </r>
    <r>
      <rPr>
        <sz val="9"/>
        <rFont val="宋体"/>
        <family val="0"/>
      </rPr>
      <t>6</t>
    </r>
    <r>
      <rPr>
        <sz val="9"/>
        <rFont val="宋体"/>
        <family val="0"/>
      </rPr>
      <t>.5.1下车</t>
    </r>
  </si>
  <si>
    <t>黄卫红</t>
  </si>
  <si>
    <t>苏F/BT125</t>
  </si>
  <si>
    <t>秦汉冲</t>
  </si>
  <si>
    <t>杨飞平</t>
  </si>
  <si>
    <t>苏F/BT139</t>
  </si>
  <si>
    <t>周佳冬</t>
  </si>
  <si>
    <t>朱振华</t>
  </si>
  <si>
    <t>1.1-1.31</t>
  </si>
  <si>
    <t>施佳佳</t>
  </si>
  <si>
    <t>3.1-12.31</t>
  </si>
  <si>
    <t>苏F/BT153</t>
  </si>
  <si>
    <t>顾木飞</t>
  </si>
  <si>
    <t>苏F/BT162</t>
  </si>
  <si>
    <t>朱  慧</t>
  </si>
  <si>
    <t>1.1-8.31</t>
  </si>
  <si>
    <r>
      <t>201</t>
    </r>
    <r>
      <rPr>
        <sz val="9"/>
        <rFont val="宋体"/>
        <family val="0"/>
      </rPr>
      <t>6</t>
    </r>
    <r>
      <rPr>
        <sz val="9"/>
        <rFont val="宋体"/>
        <family val="0"/>
      </rPr>
      <t>.9.1下车</t>
    </r>
  </si>
  <si>
    <t>钱雪平</t>
  </si>
  <si>
    <t>9.1-12.31</t>
  </si>
  <si>
    <r>
      <t>201</t>
    </r>
    <r>
      <rPr>
        <sz val="9"/>
        <rFont val="宋体"/>
        <family val="0"/>
      </rPr>
      <t>6</t>
    </r>
    <r>
      <rPr>
        <sz val="9"/>
        <rFont val="宋体"/>
        <family val="0"/>
      </rPr>
      <t>.9.1上车</t>
    </r>
  </si>
  <si>
    <t>苏F/BT191</t>
  </si>
  <si>
    <t>汤红兵</t>
  </si>
  <si>
    <t>1.1-3.2</t>
  </si>
  <si>
    <t>顾海荣</t>
  </si>
  <si>
    <t>4.1-4.25</t>
  </si>
  <si>
    <t>杨飞荣</t>
  </si>
  <si>
    <r>
      <t>6.22-</t>
    </r>
    <r>
      <rPr>
        <sz val="9"/>
        <rFont val="宋体"/>
        <family val="0"/>
      </rPr>
      <t>10.10</t>
    </r>
  </si>
  <si>
    <r>
      <t>201</t>
    </r>
    <r>
      <rPr>
        <sz val="9"/>
        <rFont val="宋体"/>
        <family val="0"/>
      </rPr>
      <t>6</t>
    </r>
    <r>
      <rPr>
        <sz val="9"/>
        <rFont val="宋体"/>
        <family val="0"/>
      </rPr>
      <t>.6.22上车</t>
    </r>
  </si>
  <si>
    <r>
      <t xml:space="preserve">杨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健</t>
    </r>
  </si>
  <si>
    <r>
      <t>1</t>
    </r>
    <r>
      <rPr>
        <sz val="9"/>
        <rFont val="宋体"/>
        <family val="0"/>
      </rPr>
      <t>0.20-12.31</t>
    </r>
  </si>
  <si>
    <r>
      <t>201</t>
    </r>
    <r>
      <rPr>
        <sz val="9"/>
        <rFont val="宋体"/>
        <family val="0"/>
      </rPr>
      <t>6</t>
    </r>
    <r>
      <rPr>
        <sz val="9"/>
        <rFont val="宋体"/>
        <family val="0"/>
      </rPr>
      <t>.10.20上车</t>
    </r>
  </si>
  <si>
    <t>苏F/BT195</t>
  </si>
  <si>
    <t>潘来根</t>
  </si>
  <si>
    <r>
      <t>1.1-</t>
    </r>
    <r>
      <rPr>
        <sz val="9"/>
        <rFont val="宋体"/>
        <family val="0"/>
      </rPr>
      <t>12.31</t>
    </r>
  </si>
  <si>
    <t>苏F/BT199</t>
  </si>
  <si>
    <t>张红兵</t>
  </si>
  <si>
    <t>顾红石</t>
  </si>
  <si>
    <t>苏F/BT202</t>
  </si>
  <si>
    <t>施永兴</t>
  </si>
  <si>
    <t>苏F/BT205</t>
  </si>
  <si>
    <t>苏F/BT209</t>
  </si>
  <si>
    <t>无人承租</t>
  </si>
  <si>
    <t>苏F/BT212</t>
  </si>
  <si>
    <t>倪洪涛</t>
  </si>
  <si>
    <t>苏F/BT213</t>
  </si>
  <si>
    <t>张建涛</t>
  </si>
  <si>
    <t>樊正立</t>
  </si>
  <si>
    <t>苏F/BT215</t>
  </si>
  <si>
    <t>张  菁</t>
  </si>
  <si>
    <r>
      <t>1.1-</t>
    </r>
    <r>
      <rPr>
        <sz val="9"/>
        <rFont val="宋体"/>
        <family val="0"/>
      </rPr>
      <t>1.22</t>
    </r>
  </si>
  <si>
    <t>高徐柳</t>
  </si>
  <si>
    <t>苏F/BT216</t>
  </si>
  <si>
    <t>倪惠忠</t>
  </si>
  <si>
    <t>黄  勇</t>
  </si>
  <si>
    <t>苏F/BT218</t>
  </si>
  <si>
    <t>彭  飞</t>
  </si>
  <si>
    <t>苏F/BT219</t>
  </si>
  <si>
    <t>陈  彬</t>
  </si>
  <si>
    <t>朱赛荣</t>
  </si>
  <si>
    <t>苏F/BT220</t>
  </si>
  <si>
    <t>王  琳</t>
  </si>
  <si>
    <t>苏F/BT221</t>
  </si>
  <si>
    <t>范卫忠</t>
  </si>
  <si>
    <t>张海俭</t>
  </si>
  <si>
    <t>苏F/BT222</t>
  </si>
  <si>
    <t>施  卫</t>
  </si>
  <si>
    <t>苏F/BT223</t>
  </si>
  <si>
    <r>
      <t>1.1-1</t>
    </r>
    <r>
      <rPr>
        <sz val="9"/>
        <rFont val="宋体"/>
        <family val="0"/>
      </rPr>
      <t>.20</t>
    </r>
  </si>
  <si>
    <r>
      <t>苏F/BT2</t>
    </r>
    <r>
      <rPr>
        <sz val="9"/>
        <rFont val="宋体"/>
        <family val="0"/>
      </rPr>
      <t>23</t>
    </r>
  </si>
  <si>
    <t>陈税红</t>
  </si>
  <si>
    <r>
      <t>1</t>
    </r>
    <r>
      <rPr>
        <sz val="9"/>
        <rFont val="宋体"/>
        <family val="0"/>
      </rPr>
      <t>.1-1.20</t>
    </r>
  </si>
  <si>
    <r>
      <t>苏F/BT22</t>
    </r>
    <r>
      <rPr>
        <sz val="9"/>
        <rFont val="宋体"/>
        <family val="0"/>
      </rPr>
      <t>3</t>
    </r>
  </si>
  <si>
    <r>
      <t xml:space="preserve">钱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陈</t>
    </r>
  </si>
  <si>
    <r>
      <t>1</t>
    </r>
    <r>
      <rPr>
        <sz val="9"/>
        <rFont val="宋体"/>
        <family val="0"/>
      </rPr>
      <t>.1-3.31</t>
    </r>
  </si>
  <si>
    <t>无法联系该驾驶员</t>
  </si>
  <si>
    <t>周  凯</t>
  </si>
  <si>
    <r>
      <t>4.7-</t>
    </r>
    <r>
      <rPr>
        <sz val="9"/>
        <rFont val="宋体"/>
        <family val="0"/>
      </rPr>
      <t>7.31</t>
    </r>
  </si>
  <si>
    <r>
      <t>201</t>
    </r>
    <r>
      <rPr>
        <sz val="9"/>
        <rFont val="宋体"/>
        <family val="0"/>
      </rPr>
      <t>6</t>
    </r>
    <r>
      <rPr>
        <sz val="9"/>
        <rFont val="宋体"/>
        <family val="0"/>
      </rPr>
      <t>.4.8上车</t>
    </r>
  </si>
  <si>
    <t>施洋浩</t>
  </si>
  <si>
    <t>8.1-12.31</t>
  </si>
  <si>
    <r>
      <t>201</t>
    </r>
    <r>
      <rPr>
        <sz val="9"/>
        <rFont val="宋体"/>
        <family val="0"/>
      </rPr>
      <t>6</t>
    </r>
    <r>
      <rPr>
        <sz val="9"/>
        <rFont val="宋体"/>
        <family val="0"/>
      </rPr>
      <t>.8.1上车</t>
    </r>
  </si>
  <si>
    <t>苏F/BT225</t>
  </si>
  <si>
    <t>顾建华</t>
  </si>
  <si>
    <t>高  华</t>
  </si>
  <si>
    <t>苏F/BT226</t>
  </si>
  <si>
    <t>薛  兵</t>
  </si>
  <si>
    <t>苏F/BT228</t>
  </si>
  <si>
    <t>朱新健</t>
  </si>
  <si>
    <t>顾施伟</t>
  </si>
  <si>
    <t>苏F/BT229</t>
  </si>
  <si>
    <t>胡建涛</t>
  </si>
  <si>
    <t>苏F/BT230</t>
  </si>
  <si>
    <t>杨  健</t>
  </si>
  <si>
    <t>顾林龙</t>
  </si>
  <si>
    <t>苏F/BT232</t>
  </si>
  <si>
    <t>陆存元</t>
  </si>
  <si>
    <t>黄晓华</t>
  </si>
  <si>
    <t>苏F/BT233</t>
  </si>
  <si>
    <t>黄  辉</t>
  </si>
  <si>
    <t>苏F/BT235</t>
  </si>
  <si>
    <t>葛永辉</t>
  </si>
  <si>
    <t>陆红美</t>
  </si>
  <si>
    <t>苏F/BT236</t>
  </si>
  <si>
    <t>朱建生</t>
  </si>
  <si>
    <t>朱建春</t>
  </si>
  <si>
    <r>
      <t>1.1-</t>
    </r>
    <r>
      <rPr>
        <sz val="9"/>
        <rFont val="宋体"/>
        <family val="0"/>
      </rPr>
      <t>2.29</t>
    </r>
  </si>
  <si>
    <t>苏F/BT238</t>
  </si>
  <si>
    <t>张建康</t>
  </si>
  <si>
    <t>苏F/BT239</t>
  </si>
  <si>
    <t>朱益新</t>
  </si>
  <si>
    <t>苏F/BT251</t>
  </si>
  <si>
    <t>梅万春</t>
  </si>
  <si>
    <t>苏F/BT252</t>
  </si>
  <si>
    <t>苏F/BT255</t>
  </si>
  <si>
    <t>杨美琴</t>
  </si>
  <si>
    <t>4.9-12.31</t>
  </si>
  <si>
    <t>杨慧斌</t>
  </si>
  <si>
    <t>苏F/BT256</t>
  </si>
  <si>
    <t>徐卫玉</t>
  </si>
  <si>
    <t>朱正斌</t>
  </si>
  <si>
    <t>苏F/BT258</t>
  </si>
  <si>
    <t>袁  理</t>
  </si>
  <si>
    <t>林连兴</t>
  </si>
  <si>
    <t>苏F/BT259</t>
  </si>
  <si>
    <t>季  忠</t>
  </si>
  <si>
    <t>范东凯</t>
  </si>
  <si>
    <t>苏F/BT260</t>
  </si>
  <si>
    <t>俞圣忠</t>
  </si>
  <si>
    <t>沈  燕</t>
  </si>
  <si>
    <t>苏F/BT261</t>
  </si>
  <si>
    <t>樊健伟</t>
  </si>
  <si>
    <r>
      <t>苏F/BT2</t>
    </r>
    <r>
      <rPr>
        <sz val="9"/>
        <rFont val="宋体"/>
        <family val="0"/>
      </rPr>
      <t>61</t>
    </r>
  </si>
  <si>
    <r>
      <t>1.1-</t>
    </r>
    <r>
      <rPr>
        <sz val="9"/>
        <rFont val="宋体"/>
        <family val="0"/>
      </rPr>
      <t>3.31</t>
    </r>
  </si>
  <si>
    <t>4.25-12.31</t>
  </si>
  <si>
    <r>
      <t>201</t>
    </r>
    <r>
      <rPr>
        <sz val="9"/>
        <rFont val="宋体"/>
        <family val="0"/>
      </rPr>
      <t>6</t>
    </r>
    <r>
      <rPr>
        <sz val="9"/>
        <rFont val="宋体"/>
        <family val="0"/>
      </rPr>
      <t>.4.25上车</t>
    </r>
  </si>
  <si>
    <t>苏F/BT262</t>
  </si>
  <si>
    <t>周春宇</t>
  </si>
  <si>
    <t>苏F/BT263</t>
  </si>
  <si>
    <t>施  泉</t>
  </si>
  <si>
    <r>
      <t>1.</t>
    </r>
    <r>
      <rPr>
        <sz val="9"/>
        <rFont val="宋体"/>
        <family val="0"/>
      </rPr>
      <t>1</t>
    </r>
    <r>
      <rPr>
        <sz val="9"/>
        <rFont val="宋体"/>
        <family val="0"/>
      </rPr>
      <t>-12.31</t>
    </r>
  </si>
  <si>
    <t>苏F/BT265</t>
  </si>
  <si>
    <t>沈建平</t>
  </si>
  <si>
    <t>吴荣华</t>
  </si>
  <si>
    <t>苏F/BT266</t>
  </si>
  <si>
    <t>顾艇艇</t>
  </si>
  <si>
    <t>陈  辉</t>
  </si>
  <si>
    <t>苏F/BT268</t>
  </si>
  <si>
    <t>俞决生</t>
  </si>
  <si>
    <t>倪海杰</t>
  </si>
  <si>
    <t>苏F/BT269</t>
  </si>
  <si>
    <t>施允飞</t>
  </si>
  <si>
    <t>施允冲</t>
  </si>
  <si>
    <t>苏F/BT270</t>
  </si>
  <si>
    <t>宋建标</t>
  </si>
  <si>
    <t>苏F/BT271</t>
  </si>
  <si>
    <t>黄海坤</t>
  </si>
  <si>
    <r>
      <t>1</t>
    </r>
    <r>
      <rPr>
        <sz val="9"/>
        <rFont val="宋体"/>
        <family val="0"/>
      </rPr>
      <t>.1-5.31</t>
    </r>
  </si>
  <si>
    <r>
      <t>201</t>
    </r>
    <r>
      <rPr>
        <sz val="9"/>
        <rFont val="宋体"/>
        <family val="0"/>
      </rPr>
      <t>6</t>
    </r>
    <r>
      <rPr>
        <sz val="9"/>
        <rFont val="宋体"/>
        <family val="0"/>
      </rPr>
      <t>.6.1下车</t>
    </r>
  </si>
  <si>
    <r>
      <t>苏F/BT27</t>
    </r>
    <r>
      <rPr>
        <sz val="9"/>
        <rFont val="宋体"/>
        <family val="0"/>
      </rPr>
      <t>1</t>
    </r>
  </si>
  <si>
    <t>沈雷雷</t>
  </si>
  <si>
    <t>6.1-10.8</t>
  </si>
  <si>
    <r>
      <t>201</t>
    </r>
    <r>
      <rPr>
        <sz val="9"/>
        <rFont val="宋体"/>
        <family val="0"/>
      </rPr>
      <t>6</t>
    </r>
    <r>
      <rPr>
        <sz val="9"/>
        <rFont val="宋体"/>
        <family val="0"/>
      </rPr>
      <t>.10.8下车</t>
    </r>
  </si>
  <si>
    <t>苏F/BT272</t>
  </si>
  <si>
    <t>张建辉</t>
  </si>
  <si>
    <t>包向健</t>
  </si>
  <si>
    <t>苏F/BT276</t>
  </si>
  <si>
    <t>马水泳</t>
  </si>
  <si>
    <t>顾建新</t>
  </si>
  <si>
    <t>苏F/BT278</t>
  </si>
  <si>
    <r>
      <t>1.1-</t>
    </r>
    <r>
      <rPr>
        <sz val="9"/>
        <rFont val="宋体"/>
        <family val="0"/>
      </rPr>
      <t>10.1</t>
    </r>
  </si>
  <si>
    <r>
      <t>201</t>
    </r>
    <r>
      <rPr>
        <sz val="9"/>
        <rFont val="宋体"/>
        <family val="0"/>
      </rPr>
      <t>6</t>
    </r>
    <r>
      <rPr>
        <sz val="9"/>
        <rFont val="宋体"/>
        <family val="0"/>
      </rPr>
      <t>.10.1下车</t>
    </r>
  </si>
  <si>
    <t>苏F/BT279</t>
  </si>
  <si>
    <t>王  兴</t>
  </si>
  <si>
    <t>徐建兴</t>
  </si>
  <si>
    <t>苏F/BT280</t>
  </si>
  <si>
    <t>钱允忠</t>
  </si>
  <si>
    <t>徐圣贤</t>
  </si>
  <si>
    <t>苏F/BT281</t>
  </si>
  <si>
    <t>茅永江</t>
  </si>
  <si>
    <r>
      <t>1.1-3.</t>
    </r>
    <r>
      <rPr>
        <sz val="9"/>
        <rFont val="宋体"/>
        <family val="0"/>
      </rPr>
      <t>7</t>
    </r>
  </si>
  <si>
    <r>
      <t>201</t>
    </r>
    <r>
      <rPr>
        <sz val="9"/>
        <rFont val="宋体"/>
        <family val="0"/>
      </rPr>
      <t>6</t>
    </r>
    <r>
      <rPr>
        <sz val="9"/>
        <rFont val="宋体"/>
        <family val="0"/>
      </rPr>
      <t>.3.7下车</t>
    </r>
  </si>
  <si>
    <t>陈春风</t>
  </si>
  <si>
    <r>
      <t>3.</t>
    </r>
    <r>
      <rPr>
        <sz val="9"/>
        <rFont val="宋体"/>
        <family val="0"/>
      </rPr>
      <t>14</t>
    </r>
    <r>
      <rPr>
        <sz val="9"/>
        <rFont val="宋体"/>
        <family val="0"/>
      </rPr>
      <t>-9.25</t>
    </r>
  </si>
  <si>
    <r>
      <t>201</t>
    </r>
    <r>
      <rPr>
        <sz val="9"/>
        <rFont val="宋体"/>
        <family val="0"/>
      </rPr>
      <t>6</t>
    </r>
    <r>
      <rPr>
        <sz val="9"/>
        <rFont val="宋体"/>
        <family val="0"/>
      </rPr>
      <t>.9.25下车</t>
    </r>
  </si>
  <si>
    <t>苏F/BT282</t>
  </si>
  <si>
    <t>张  卫</t>
  </si>
  <si>
    <r>
      <t>苏F/BT2</t>
    </r>
    <r>
      <rPr>
        <sz val="9"/>
        <rFont val="宋体"/>
        <family val="0"/>
      </rPr>
      <t>82</t>
    </r>
  </si>
  <si>
    <t>杨朝阳</t>
  </si>
  <si>
    <t>苏F/BT283</t>
  </si>
  <si>
    <t>张  冲</t>
  </si>
  <si>
    <t>顾彩红</t>
  </si>
  <si>
    <t>苏F/BT286</t>
  </si>
  <si>
    <t>张  勇</t>
  </si>
  <si>
    <t>苏F/BT288</t>
  </si>
  <si>
    <t>陈尚斌</t>
  </si>
  <si>
    <t>苏F/BT289</t>
  </si>
  <si>
    <t>陆卫春</t>
  </si>
  <si>
    <t>茅振菊</t>
  </si>
  <si>
    <t>苏F/BT290</t>
  </si>
  <si>
    <t>倪红健</t>
  </si>
  <si>
    <r>
      <t>1</t>
    </r>
    <r>
      <rPr>
        <sz val="9"/>
        <rFont val="宋体"/>
        <family val="0"/>
      </rPr>
      <t>.1</t>
    </r>
    <r>
      <rPr>
        <sz val="9"/>
        <rFont val="宋体"/>
        <family val="0"/>
      </rPr>
      <t>-12.31</t>
    </r>
  </si>
  <si>
    <t>苏F/BT291</t>
  </si>
  <si>
    <t>朱卫星</t>
  </si>
  <si>
    <t>朱红兵</t>
  </si>
  <si>
    <t>苏F/BT292</t>
  </si>
  <si>
    <t>吴永健</t>
  </si>
  <si>
    <t>施卫平</t>
  </si>
  <si>
    <t>苏F/BT293</t>
  </si>
  <si>
    <t>范震东</t>
  </si>
  <si>
    <t>苏F/BT295</t>
  </si>
  <si>
    <t>顾永军</t>
  </si>
  <si>
    <t>苏F/BT296</t>
  </si>
  <si>
    <t>季建新</t>
  </si>
  <si>
    <t>苏F/BT298</t>
  </si>
  <si>
    <t>宋玉龙</t>
  </si>
  <si>
    <t>苏F/BT299</t>
  </si>
  <si>
    <t>倪海华</t>
  </si>
  <si>
    <t>苏F/BT300</t>
  </si>
  <si>
    <t>周安新</t>
  </si>
  <si>
    <t>苏F/BT301</t>
  </si>
  <si>
    <t>施海荣</t>
  </si>
  <si>
    <t>倪天宇</t>
  </si>
  <si>
    <t>3.4-12.31</t>
  </si>
  <si>
    <r>
      <t>201</t>
    </r>
    <r>
      <rPr>
        <sz val="9"/>
        <rFont val="宋体"/>
        <family val="0"/>
      </rPr>
      <t>6</t>
    </r>
    <r>
      <rPr>
        <sz val="9"/>
        <rFont val="宋体"/>
        <family val="0"/>
      </rPr>
      <t>.3.4上车</t>
    </r>
  </si>
  <si>
    <r>
      <t>苏F/BT</t>
    </r>
    <r>
      <rPr>
        <sz val="9"/>
        <rFont val="宋体"/>
        <family val="0"/>
      </rPr>
      <t>303</t>
    </r>
  </si>
  <si>
    <t>郎昱华</t>
  </si>
  <si>
    <r>
      <t>1.1-</t>
    </r>
    <r>
      <rPr>
        <sz val="9"/>
        <rFont val="宋体"/>
        <family val="0"/>
      </rPr>
      <t>7.1</t>
    </r>
  </si>
  <si>
    <r>
      <t>201</t>
    </r>
    <r>
      <rPr>
        <sz val="9"/>
        <rFont val="宋体"/>
        <family val="0"/>
      </rPr>
      <t>6</t>
    </r>
    <r>
      <rPr>
        <sz val="9"/>
        <rFont val="宋体"/>
        <family val="0"/>
      </rPr>
      <t>.7.1下车</t>
    </r>
  </si>
  <si>
    <r>
      <t>苏F/BT30</t>
    </r>
    <r>
      <rPr>
        <sz val="9"/>
        <rFont val="宋体"/>
        <family val="0"/>
      </rPr>
      <t>3</t>
    </r>
  </si>
  <si>
    <t>10.1-10.31</t>
  </si>
  <si>
    <t>苏F/BT305</t>
  </si>
  <si>
    <t>苏F/BT306</t>
  </si>
  <si>
    <t>高海东</t>
  </si>
  <si>
    <r>
      <t>1.1-</t>
    </r>
    <r>
      <rPr>
        <sz val="9"/>
        <rFont val="宋体"/>
        <family val="0"/>
      </rPr>
      <t>6.30</t>
    </r>
  </si>
  <si>
    <t>顾东健</t>
  </si>
  <si>
    <t>7.1-12.31</t>
  </si>
  <si>
    <t>苏F/BT308</t>
  </si>
  <si>
    <t>王玉萍</t>
  </si>
  <si>
    <t>苏F/BT309</t>
  </si>
  <si>
    <t xml:space="preserve"> 陈  飞</t>
  </si>
  <si>
    <t>苏F/BT313</t>
  </si>
  <si>
    <t>陆  健</t>
  </si>
  <si>
    <t>吴海丰</t>
  </si>
  <si>
    <t>苏F/BT375</t>
  </si>
  <si>
    <t>顾  斌</t>
  </si>
  <si>
    <t>苏F/BT418</t>
  </si>
  <si>
    <t>朱建兵</t>
  </si>
  <si>
    <t>茅菊红</t>
  </si>
  <si>
    <t>苏F/BT428</t>
  </si>
  <si>
    <t>倪正兵</t>
  </si>
  <si>
    <r>
      <t>1.1-12.</t>
    </r>
    <r>
      <rPr>
        <sz val="9"/>
        <rFont val="宋体"/>
        <family val="0"/>
      </rPr>
      <t>12</t>
    </r>
  </si>
  <si>
    <t>苏F/BT438</t>
  </si>
  <si>
    <t>施雨华</t>
  </si>
  <si>
    <t>林响华</t>
  </si>
  <si>
    <t>苏F/BT595</t>
  </si>
  <si>
    <t>刘卫东</t>
  </si>
  <si>
    <t>苏F/BT618</t>
  </si>
  <si>
    <r>
      <t>1.22-</t>
    </r>
    <r>
      <rPr>
        <sz val="9"/>
        <rFont val="宋体"/>
        <family val="0"/>
      </rPr>
      <t>7.30</t>
    </r>
  </si>
  <si>
    <t>2016.7.30下车</t>
  </si>
  <si>
    <t>杨峰峰</t>
  </si>
  <si>
    <r>
      <t>7</t>
    </r>
    <r>
      <rPr>
        <sz val="9"/>
        <rFont val="宋体"/>
        <family val="0"/>
      </rPr>
      <t>.31-12.31</t>
    </r>
  </si>
  <si>
    <t>2016.7.31上车</t>
  </si>
  <si>
    <t>苏F/BT531</t>
  </si>
  <si>
    <t>陈建时</t>
  </si>
  <si>
    <t>杨建兵</t>
  </si>
  <si>
    <t>苏F/BT610</t>
  </si>
  <si>
    <t>曹卫丰</t>
  </si>
  <si>
    <t>苏F/BT611</t>
  </si>
  <si>
    <r>
      <t>1</t>
    </r>
    <r>
      <rPr>
        <sz val="9"/>
        <rFont val="宋体"/>
        <family val="0"/>
      </rPr>
      <t>.1-2.24</t>
    </r>
  </si>
  <si>
    <r>
      <t>苏F/BT61</t>
    </r>
    <r>
      <rPr>
        <sz val="9"/>
        <rFont val="宋体"/>
        <family val="0"/>
      </rPr>
      <t>1</t>
    </r>
  </si>
  <si>
    <r>
      <t>3</t>
    </r>
    <r>
      <rPr>
        <sz val="9"/>
        <rFont val="宋体"/>
        <family val="0"/>
      </rPr>
      <t>.7</t>
    </r>
    <r>
      <rPr>
        <sz val="9"/>
        <rFont val="宋体"/>
        <family val="0"/>
      </rPr>
      <t>-12.31</t>
    </r>
  </si>
  <si>
    <t>苏F/BT622</t>
  </si>
  <si>
    <t>徐璟捷</t>
  </si>
  <si>
    <t>苏F/BT629</t>
  </si>
  <si>
    <t>樊汉新</t>
  </si>
  <si>
    <r>
      <t>苏F/BT6</t>
    </r>
    <r>
      <rPr>
        <sz val="9"/>
        <rFont val="宋体"/>
        <family val="0"/>
      </rPr>
      <t>29</t>
    </r>
  </si>
  <si>
    <r>
      <t>5</t>
    </r>
    <r>
      <rPr>
        <sz val="9"/>
        <rFont val="宋体"/>
        <family val="0"/>
      </rPr>
      <t>.1-12.31</t>
    </r>
  </si>
  <si>
    <t>启东市2016年度出租车成品油价格改革财政补贴预算分配明细表</t>
  </si>
  <si>
    <t>制表单位：启东恒通出租车有限公司                                                             制表日期：2017年10月17日</t>
  </si>
  <si>
    <t>身份证号码</t>
  </si>
  <si>
    <t>营运  天数</t>
  </si>
  <si>
    <t>苏FBT048</t>
  </si>
  <si>
    <t>孙卫忠</t>
  </si>
  <si>
    <t>启东农商银行</t>
  </si>
  <si>
    <t>苏FBT065</t>
  </si>
  <si>
    <t>沈海忠</t>
  </si>
  <si>
    <t>苏FBT131</t>
  </si>
  <si>
    <t>倪伟杰</t>
  </si>
  <si>
    <t>1.1-7.10</t>
  </si>
  <si>
    <t>吴海荣</t>
  </si>
  <si>
    <t>袁海东</t>
  </si>
  <si>
    <t>7.24-12.31</t>
  </si>
  <si>
    <t>苏FBT132</t>
  </si>
  <si>
    <t>施建兵</t>
  </si>
  <si>
    <t>1.1-1.15</t>
  </si>
  <si>
    <t>顾玉辉</t>
  </si>
  <si>
    <t>胡益平</t>
  </si>
  <si>
    <t>2.1-12.31</t>
  </si>
  <si>
    <t>苏FBT148</t>
  </si>
  <si>
    <t>陈海健</t>
  </si>
  <si>
    <t>唐海华</t>
  </si>
  <si>
    <t>苏FBT159</t>
  </si>
  <si>
    <t>施云海</t>
  </si>
  <si>
    <t>2.1-3.30</t>
  </si>
  <si>
    <t>高  健</t>
  </si>
  <si>
    <t>5.25-12.31</t>
  </si>
  <si>
    <t>张和花</t>
  </si>
  <si>
    <t>5.26-12.31</t>
  </si>
  <si>
    <t>苏FBT192</t>
  </si>
  <si>
    <t>俞海荣</t>
  </si>
  <si>
    <t>袁  丰</t>
  </si>
  <si>
    <t>苏FBT231</t>
  </si>
  <si>
    <t>陆红兵</t>
  </si>
  <si>
    <t>苏FBT248</t>
  </si>
  <si>
    <t>包永健</t>
  </si>
  <si>
    <t>李  华</t>
  </si>
  <si>
    <t>苏FBT302</t>
  </si>
  <si>
    <t>倪伟丰</t>
  </si>
  <si>
    <t>1.1-3.30</t>
  </si>
  <si>
    <t>黄沈华</t>
  </si>
  <si>
    <t>1.1-7.2</t>
  </si>
  <si>
    <t>4.15-12.31</t>
  </si>
  <si>
    <t>张正岳</t>
  </si>
  <si>
    <t>7.16-12.31</t>
  </si>
  <si>
    <t>苏FBT312</t>
  </si>
  <si>
    <t>戴红勇</t>
  </si>
  <si>
    <t>苏FBT319</t>
  </si>
  <si>
    <t>1.1-7.1</t>
  </si>
  <si>
    <t>苏FBT325</t>
  </si>
  <si>
    <t>王聿锋</t>
  </si>
  <si>
    <t>袁涛美</t>
  </si>
  <si>
    <t>苏FBT326</t>
  </si>
  <si>
    <t>赵志辉</t>
  </si>
  <si>
    <t>倪  杰</t>
  </si>
  <si>
    <t>苏FBT331</t>
  </si>
  <si>
    <t>葛汉东</t>
  </si>
  <si>
    <t>1.1-7.31</t>
  </si>
  <si>
    <t>吴金宝</t>
  </si>
  <si>
    <t>9.9-12.31</t>
  </si>
  <si>
    <t>苏FBT335</t>
  </si>
  <si>
    <t>龚行星</t>
  </si>
  <si>
    <t>陆 娟</t>
  </si>
  <si>
    <t>苏FBT348</t>
  </si>
  <si>
    <t>费雪峰</t>
  </si>
  <si>
    <t>6.15-12.31</t>
  </si>
  <si>
    <t>苏FBT350</t>
  </si>
  <si>
    <t>沈家威</t>
  </si>
  <si>
    <t>5.28-12.31</t>
  </si>
  <si>
    <t>苏FBT351</t>
  </si>
  <si>
    <t>张 兵</t>
  </si>
  <si>
    <t>1.1-6.4</t>
  </si>
  <si>
    <t>陈红宇</t>
  </si>
  <si>
    <t>龚锦冲</t>
  </si>
  <si>
    <t>6.20-12.31</t>
  </si>
  <si>
    <t>苏FBT352</t>
  </si>
  <si>
    <t>黄生林</t>
  </si>
  <si>
    <t>施春华</t>
  </si>
  <si>
    <t>苏FBT353</t>
  </si>
  <si>
    <t>曹建新</t>
  </si>
  <si>
    <t>张风雷</t>
  </si>
  <si>
    <t>苏FBT355</t>
  </si>
  <si>
    <t>茅永新</t>
  </si>
  <si>
    <t>苏FBT361</t>
  </si>
  <si>
    <t>何星新</t>
  </si>
  <si>
    <t>张  兵</t>
  </si>
  <si>
    <t>苏FBT363</t>
  </si>
  <si>
    <t>黄春辉</t>
  </si>
  <si>
    <t>1.1-2.31</t>
  </si>
  <si>
    <t>沈新华</t>
  </si>
  <si>
    <t>薛洪兵</t>
  </si>
  <si>
    <t>8.9-9.30</t>
  </si>
  <si>
    <t>苏FBT365</t>
  </si>
  <si>
    <t>黄春玲</t>
  </si>
  <si>
    <t>宋海兵</t>
  </si>
  <si>
    <t>苏FBT369</t>
  </si>
  <si>
    <t>陈  雄</t>
  </si>
  <si>
    <t>1.1-2.28</t>
  </si>
  <si>
    <t>徐海燕</t>
  </si>
  <si>
    <t>施晓杰</t>
  </si>
  <si>
    <t>苏FBT370</t>
  </si>
  <si>
    <t>杨海兵</t>
  </si>
  <si>
    <t>苏FBT371</t>
  </si>
  <si>
    <t>耿剑浩</t>
  </si>
  <si>
    <t>苏FBT373</t>
  </si>
  <si>
    <t>周洪平</t>
  </si>
  <si>
    <t>周黄杰</t>
  </si>
  <si>
    <t>苏FBT378</t>
  </si>
  <si>
    <t>徐红涛</t>
  </si>
  <si>
    <t>苏FBT379</t>
  </si>
  <si>
    <t>施红雷</t>
  </si>
  <si>
    <t>苏FBT380</t>
  </si>
  <si>
    <t>凌天恩</t>
  </si>
  <si>
    <t>苏FBT381</t>
  </si>
  <si>
    <t>吴  辉</t>
  </si>
  <si>
    <t>范正权</t>
  </si>
  <si>
    <t>苏FBT382</t>
  </si>
  <si>
    <t>苏FBT383</t>
  </si>
  <si>
    <t>黄玉平</t>
  </si>
  <si>
    <t>1.1-8.22</t>
  </si>
  <si>
    <t>吴水菊</t>
  </si>
  <si>
    <t>8.21-12.31</t>
  </si>
  <si>
    <t>苏FBT386</t>
  </si>
  <si>
    <t>4.20-12.10</t>
  </si>
  <si>
    <t>苏FBT388</t>
  </si>
  <si>
    <t>顾裕飞</t>
  </si>
  <si>
    <t>苏FBT389</t>
  </si>
  <si>
    <t>施鹏生</t>
  </si>
  <si>
    <t>苏FBT390</t>
  </si>
  <si>
    <t>陆建忠</t>
  </si>
  <si>
    <t>苏FBT391</t>
  </si>
  <si>
    <t>黄海华</t>
  </si>
  <si>
    <t>苏FBT393</t>
  </si>
  <si>
    <t>朱振林</t>
  </si>
  <si>
    <t>苏FBT396</t>
  </si>
  <si>
    <t>陈健雷</t>
  </si>
  <si>
    <t>1.1-7.4</t>
  </si>
  <si>
    <t>杨风华</t>
  </si>
  <si>
    <t>7.12-12.31</t>
  </si>
  <si>
    <t>苏FBT398</t>
  </si>
  <si>
    <t>吴永春</t>
  </si>
  <si>
    <t>苏FBT399</t>
  </si>
  <si>
    <t>李  花</t>
  </si>
  <si>
    <t>卢小奔</t>
  </si>
  <si>
    <t>苏FBT400</t>
  </si>
  <si>
    <t>季惠泉</t>
  </si>
  <si>
    <t>苏FBT408</t>
  </si>
  <si>
    <t>沈  峰</t>
  </si>
  <si>
    <t>苏FBT633</t>
  </si>
  <si>
    <t>1.1-5.2</t>
  </si>
  <si>
    <t>徐剑辉</t>
  </si>
  <si>
    <t>8.3-12.31</t>
  </si>
  <si>
    <t>苏FBT655</t>
  </si>
  <si>
    <t>龚兴华</t>
  </si>
  <si>
    <t>10.17-12.31</t>
  </si>
  <si>
    <t>苏FBT660</t>
  </si>
  <si>
    <t>许小能</t>
  </si>
  <si>
    <t>李林江</t>
  </si>
  <si>
    <t>4.16-12.31</t>
  </si>
  <si>
    <t>苏FBT661</t>
  </si>
  <si>
    <t>1.1-5.4</t>
  </si>
  <si>
    <t>11.20-12.31</t>
  </si>
  <si>
    <t>总  计</t>
  </si>
  <si>
    <t xml:space="preserve">   承诺：我承诺本表中所填数据均真实可靠，并承担因数据问题带来的法律责任。</t>
  </si>
  <si>
    <t>制表单位：启东市国贸轿车出租有限公司</t>
  </si>
  <si>
    <t>苏FBT372</t>
  </si>
  <si>
    <t>黄卫生</t>
  </si>
  <si>
    <t>01.01-12.31</t>
  </si>
  <si>
    <t>启东农商</t>
  </si>
  <si>
    <t>苏FBT402</t>
  </si>
  <si>
    <t>施 忠</t>
  </si>
  <si>
    <t>01.01-4.30</t>
  </si>
  <si>
    <t>龚健华</t>
  </si>
  <si>
    <t>06.01-12.31</t>
  </si>
  <si>
    <t>6.1上车</t>
  </si>
  <si>
    <t>施顶立</t>
  </si>
  <si>
    <t>05.01-5.31</t>
  </si>
  <si>
    <t>苏FBT469</t>
  </si>
  <si>
    <t>黄永忠</t>
  </si>
  <si>
    <t>01.01-6.30</t>
  </si>
  <si>
    <t>2016.6.30下车</t>
  </si>
  <si>
    <t>周涛</t>
  </si>
  <si>
    <t>07.20-12.31</t>
  </si>
  <si>
    <t>2016.7.20上车</t>
  </si>
  <si>
    <t>苏FBT512</t>
  </si>
  <si>
    <t>徐佼佼</t>
  </si>
  <si>
    <t>01.01-9.5</t>
  </si>
  <si>
    <t>2016.9.05上车</t>
  </si>
  <si>
    <t>9.6-12.31</t>
  </si>
  <si>
    <t>2016.9.6上车</t>
  </si>
  <si>
    <t>苏FBT513</t>
  </si>
  <si>
    <t>陆秉莳</t>
  </si>
  <si>
    <t>周洪辉</t>
  </si>
  <si>
    <t>苏FBT522</t>
  </si>
  <si>
    <t>黄健锋</t>
  </si>
  <si>
    <t>苏FBT526</t>
  </si>
  <si>
    <t>钱礼华</t>
  </si>
  <si>
    <t>苏FBT532</t>
  </si>
  <si>
    <t>陈永飞</t>
  </si>
  <si>
    <t>苏FBT533</t>
  </si>
  <si>
    <t>徐 邢</t>
  </si>
  <si>
    <t>01.01-4.25</t>
  </si>
  <si>
    <t>2016.4.25下车</t>
  </si>
  <si>
    <t>苏FBT535</t>
  </si>
  <si>
    <t>鲍航天</t>
  </si>
  <si>
    <t>2.5-12.31</t>
  </si>
  <si>
    <t>施捷</t>
  </si>
  <si>
    <t>1.31下车</t>
  </si>
  <si>
    <t>苏FBT536</t>
  </si>
  <si>
    <t>龚建如</t>
  </si>
  <si>
    <t>苏FBT538</t>
  </si>
  <si>
    <t>黄凯锋</t>
  </si>
  <si>
    <t>苏FBT539</t>
  </si>
  <si>
    <t>龚晓杰</t>
  </si>
  <si>
    <t>01.01-02.29</t>
  </si>
  <si>
    <t>3.1下车</t>
  </si>
  <si>
    <t>张辉</t>
  </si>
  <si>
    <t>6.1-11.30</t>
  </si>
  <si>
    <t>11.30下车</t>
  </si>
  <si>
    <t>苏FBT548</t>
  </si>
  <si>
    <t>沈溜溜</t>
  </si>
  <si>
    <t>苏FBT550</t>
  </si>
  <si>
    <t>袁 辉</t>
  </si>
  <si>
    <t>施旦华</t>
  </si>
  <si>
    <t>苏FBT551</t>
  </si>
  <si>
    <t>陈 华</t>
  </si>
  <si>
    <t>苏FBT552</t>
  </si>
  <si>
    <t>邢海华</t>
  </si>
  <si>
    <t>01.01-2.29</t>
  </si>
  <si>
    <t>3.1-7.12</t>
  </si>
  <si>
    <t>3.21-5.30</t>
  </si>
  <si>
    <t>包宏辉</t>
  </si>
  <si>
    <t>7.13-12.31</t>
  </si>
  <si>
    <t>苏FBT553</t>
  </si>
  <si>
    <t>王建华</t>
  </si>
  <si>
    <t>苏FBT555</t>
  </si>
  <si>
    <t>杨捷东</t>
  </si>
  <si>
    <t>苏FBT556</t>
  </si>
  <si>
    <t>茅雷忠</t>
  </si>
  <si>
    <t>张建荣</t>
  </si>
  <si>
    <t>苏FBT558</t>
  </si>
  <si>
    <t>蒋海荣</t>
  </si>
  <si>
    <t>苏FBT559</t>
  </si>
  <si>
    <t>顾金辉</t>
  </si>
  <si>
    <t>张汉平</t>
  </si>
  <si>
    <t>苏FBT560</t>
  </si>
  <si>
    <t>王卫彬</t>
  </si>
  <si>
    <t>苏FBT561</t>
  </si>
  <si>
    <t>赵晓松</t>
  </si>
  <si>
    <t>苏FBT562</t>
  </si>
  <si>
    <t>刘辉</t>
  </si>
  <si>
    <t>苏FBT563</t>
  </si>
  <si>
    <t>朱永健</t>
  </si>
  <si>
    <t>施 冲</t>
  </si>
  <si>
    <t>苏FBT565</t>
  </si>
  <si>
    <t>苏FBT566</t>
  </si>
  <si>
    <t>朱 勤</t>
  </si>
  <si>
    <t>苏FBT568</t>
  </si>
  <si>
    <t>王 丽</t>
  </si>
  <si>
    <t>苏FBT569</t>
  </si>
  <si>
    <t>黄 生</t>
  </si>
  <si>
    <t>苏FBT570</t>
  </si>
  <si>
    <t>吴正辉</t>
  </si>
  <si>
    <t>苏FBT571</t>
  </si>
  <si>
    <t>张敏敏</t>
  </si>
  <si>
    <t>3.13-12.31</t>
  </si>
  <si>
    <t>苏FBT572</t>
  </si>
  <si>
    <t>张永峰</t>
  </si>
  <si>
    <t>陈 健</t>
  </si>
  <si>
    <t>苏FBT576</t>
  </si>
  <si>
    <t>苏FBT578</t>
  </si>
  <si>
    <t>施冬健</t>
  </si>
  <si>
    <t>苏FBT580</t>
  </si>
  <si>
    <t>刘玉兰</t>
  </si>
  <si>
    <t>苏FBT581</t>
  </si>
  <si>
    <t>邢 俊</t>
  </si>
  <si>
    <t>沈 敏</t>
  </si>
  <si>
    <t>苏FBT582</t>
  </si>
  <si>
    <t>张 平</t>
  </si>
  <si>
    <t>张春华</t>
  </si>
  <si>
    <t>苏FBT583</t>
  </si>
  <si>
    <t>杨 东</t>
  </si>
  <si>
    <t>李永泉</t>
  </si>
  <si>
    <t>苏FBT586</t>
  </si>
  <si>
    <t>蔡金健</t>
  </si>
  <si>
    <t>杨坚宇</t>
  </si>
  <si>
    <t>苏FBT588</t>
  </si>
  <si>
    <t>01.01-2.15</t>
  </si>
  <si>
    <t>2016.2.15下车</t>
  </si>
  <si>
    <t>2.16-12.31</t>
  </si>
  <si>
    <t>2016.2.16上车</t>
  </si>
  <si>
    <t>苏FBT589</t>
  </si>
  <si>
    <t>陆卫冲</t>
  </si>
  <si>
    <t>苏FBT590</t>
  </si>
  <si>
    <t>龚 辉</t>
  </si>
  <si>
    <t>苏FBT651</t>
  </si>
  <si>
    <t>耿海兵</t>
  </si>
  <si>
    <t>01.01-12.08</t>
  </si>
  <si>
    <t>薛健辉</t>
  </si>
  <si>
    <t>01.01-3.31</t>
  </si>
  <si>
    <t>12.9-12.31</t>
  </si>
  <si>
    <t>12.8-12.31</t>
  </si>
  <si>
    <t>苏FBT662</t>
  </si>
  <si>
    <t>龚洪新</t>
  </si>
  <si>
    <t>苏FBT663</t>
  </si>
  <si>
    <t>龚元兵</t>
  </si>
  <si>
    <t>施 健</t>
  </si>
  <si>
    <t>金额总计</t>
  </si>
  <si>
    <t>制表单位：启东市路宝出租汽车有限公司</t>
  </si>
  <si>
    <t>制表日期：2017年10月20日</t>
  </si>
  <si>
    <t>苏FBT075</t>
  </si>
  <si>
    <t>宋汉石</t>
  </si>
  <si>
    <t>1.1-8.19</t>
  </si>
  <si>
    <t>黄海珽</t>
  </si>
  <si>
    <t>8.20-11.30</t>
  </si>
  <si>
    <t>沈汉斌</t>
  </si>
  <si>
    <t>12.1-12.31</t>
  </si>
  <si>
    <r>
      <t>苏FBT</t>
    </r>
    <r>
      <rPr>
        <sz val="11"/>
        <rFont val="宋体"/>
        <family val="0"/>
      </rPr>
      <t>165</t>
    </r>
  </si>
  <si>
    <t>朱洪飞</t>
  </si>
  <si>
    <t>1.1-12.30</t>
  </si>
  <si>
    <r>
      <t>苏FBT</t>
    </r>
    <r>
      <rPr>
        <sz val="11"/>
        <rFont val="宋体"/>
        <family val="0"/>
      </rPr>
      <t>406</t>
    </r>
  </si>
  <si>
    <t>刘凯峰</t>
  </si>
  <si>
    <r>
      <t>苏FBT</t>
    </r>
    <r>
      <rPr>
        <sz val="11"/>
        <rFont val="宋体"/>
        <family val="0"/>
      </rPr>
      <t>411</t>
    </r>
  </si>
  <si>
    <t>陈新权</t>
  </si>
  <si>
    <t>濮泉伟</t>
  </si>
  <si>
    <r>
      <t>1</t>
    </r>
    <r>
      <rPr>
        <sz val="11"/>
        <rFont val="宋体"/>
        <family val="0"/>
      </rPr>
      <t>.1-12.31</t>
    </r>
  </si>
  <si>
    <r>
      <t>苏FBT</t>
    </r>
    <r>
      <rPr>
        <sz val="11"/>
        <rFont val="宋体"/>
        <family val="0"/>
      </rPr>
      <t>423</t>
    </r>
  </si>
  <si>
    <t>沈裕辉</t>
  </si>
  <si>
    <t>一折通</t>
  </si>
  <si>
    <r>
      <t>苏FBT</t>
    </r>
    <r>
      <rPr>
        <sz val="11"/>
        <rFont val="宋体"/>
        <family val="0"/>
      </rPr>
      <t>432</t>
    </r>
  </si>
  <si>
    <t>凌红兵</t>
  </si>
  <si>
    <r>
      <t>苏FBT</t>
    </r>
    <r>
      <rPr>
        <sz val="11"/>
        <rFont val="宋体"/>
        <family val="0"/>
      </rPr>
      <t>448</t>
    </r>
  </si>
  <si>
    <t>江安康</t>
  </si>
  <si>
    <r>
      <t>苏FBT</t>
    </r>
    <r>
      <rPr>
        <sz val="11"/>
        <rFont val="宋体"/>
        <family val="0"/>
      </rPr>
      <t>450</t>
    </r>
  </si>
  <si>
    <r>
      <t xml:space="preserve">何 </t>
    </r>
    <r>
      <rPr>
        <sz val="11"/>
        <rFont val="宋体"/>
        <family val="0"/>
      </rPr>
      <t xml:space="preserve"> 峰</t>
    </r>
  </si>
  <si>
    <r>
      <t>苏FBT</t>
    </r>
    <r>
      <rPr>
        <sz val="11"/>
        <rFont val="宋体"/>
        <family val="0"/>
      </rPr>
      <t>456</t>
    </r>
  </si>
  <si>
    <t>钱施忠</t>
  </si>
  <si>
    <r>
      <t xml:space="preserve">沈 </t>
    </r>
    <r>
      <rPr>
        <sz val="11"/>
        <rFont val="宋体"/>
        <family val="0"/>
      </rPr>
      <t xml:space="preserve"> 辉</t>
    </r>
  </si>
  <si>
    <t>苏FBT458</t>
  </si>
  <si>
    <r>
      <t xml:space="preserve">陈 </t>
    </r>
    <r>
      <rPr>
        <sz val="11"/>
        <rFont val="宋体"/>
        <family val="0"/>
      </rPr>
      <t xml:space="preserve"> 辉</t>
    </r>
  </si>
  <si>
    <t>1.1-8.14</t>
  </si>
  <si>
    <t>8.15-8.19</t>
  </si>
  <si>
    <t>黄新伟</t>
  </si>
  <si>
    <t>8.20-12.31</t>
  </si>
  <si>
    <r>
      <t>苏F</t>
    </r>
    <r>
      <rPr>
        <sz val="11"/>
        <rFont val="宋体"/>
        <family val="0"/>
      </rPr>
      <t>BT460</t>
    </r>
  </si>
  <si>
    <t>1.1-2.5</t>
  </si>
  <si>
    <t>2.6-4.26</t>
  </si>
  <si>
    <t>陆晓勇</t>
  </si>
  <si>
    <t>4.27-12.31</t>
  </si>
  <si>
    <t>苏FBT465</t>
  </si>
  <si>
    <r>
      <t xml:space="preserve">吴 </t>
    </r>
    <r>
      <rPr>
        <sz val="11"/>
        <rFont val="宋体"/>
        <family val="0"/>
      </rPr>
      <t xml:space="preserve"> 龚</t>
    </r>
  </si>
  <si>
    <t>借记卡</t>
  </si>
  <si>
    <t>苏FBT466</t>
  </si>
  <si>
    <t>蒋海宾</t>
  </si>
  <si>
    <t>苏FBT468</t>
  </si>
  <si>
    <t>1.1-4.26</t>
  </si>
  <si>
    <t>无 人</t>
  </si>
  <si>
    <t>苏FBT470</t>
  </si>
  <si>
    <t>黄春飞</t>
  </si>
  <si>
    <t>苏FBT478</t>
  </si>
  <si>
    <t>苏FBT479</t>
  </si>
  <si>
    <t>袁允辉</t>
  </si>
  <si>
    <t>8.15-12.31</t>
  </si>
  <si>
    <t>苏FBT480</t>
  </si>
  <si>
    <t>樊红星</t>
  </si>
  <si>
    <t>徐海东</t>
  </si>
  <si>
    <t>苏FBT481</t>
  </si>
  <si>
    <t>陈介如</t>
  </si>
  <si>
    <t>苏FBT483</t>
  </si>
  <si>
    <t>岑建兵</t>
  </si>
  <si>
    <t>苏FBT485</t>
  </si>
  <si>
    <r>
      <t xml:space="preserve">陆 </t>
    </r>
    <r>
      <rPr>
        <sz val="11"/>
        <rFont val="宋体"/>
        <family val="0"/>
      </rPr>
      <t xml:space="preserve"> 辉</t>
    </r>
  </si>
  <si>
    <t>苏FBT486</t>
  </si>
  <si>
    <t>苏FBT488</t>
  </si>
  <si>
    <t>朱建辉</t>
  </si>
  <si>
    <t>苏FBT489</t>
  </si>
  <si>
    <t>金建忠</t>
  </si>
  <si>
    <t>7.5-8.19</t>
  </si>
  <si>
    <t>王  雷</t>
  </si>
  <si>
    <t>苏FBT498</t>
  </si>
  <si>
    <t>黄金星</t>
  </si>
  <si>
    <t>4.1-5.19</t>
  </si>
  <si>
    <t>江  华</t>
  </si>
  <si>
    <t>5.20-12.31</t>
  </si>
  <si>
    <t>苏FBT499</t>
  </si>
  <si>
    <t>沈健华</t>
  </si>
  <si>
    <t>1.1-9.30</t>
  </si>
  <si>
    <t>吴海金</t>
  </si>
  <si>
    <t>10.1-12.31</t>
  </si>
  <si>
    <t>苏FBT500</t>
  </si>
  <si>
    <t>石向荣</t>
  </si>
  <si>
    <t>苏FBT501</t>
  </si>
  <si>
    <t>施忠平</t>
  </si>
  <si>
    <t>苏FBT505</t>
  </si>
  <si>
    <t>刘  飞</t>
  </si>
  <si>
    <t>苏FBT508</t>
  </si>
  <si>
    <t>袁亮亮</t>
  </si>
  <si>
    <t>施裕华</t>
  </si>
  <si>
    <t>苏FBT511</t>
  </si>
  <si>
    <t>张  雷</t>
  </si>
  <si>
    <t>苏FBT575</t>
  </si>
  <si>
    <t>陆红俭</t>
  </si>
  <si>
    <t>陈学平</t>
  </si>
  <si>
    <t>苏FBT585</t>
  </si>
  <si>
    <t>杨海勇</t>
  </si>
  <si>
    <t>苏FBT591</t>
  </si>
  <si>
    <t>程建洪</t>
  </si>
  <si>
    <t>何  健</t>
  </si>
  <si>
    <t>苏FBT592</t>
  </si>
  <si>
    <t>苏FBT593</t>
  </si>
  <si>
    <r>
      <t xml:space="preserve">朱 </t>
    </r>
    <r>
      <rPr>
        <sz val="11"/>
        <rFont val="宋体"/>
        <family val="0"/>
      </rPr>
      <t xml:space="preserve"> 祥</t>
    </r>
  </si>
  <si>
    <t>苏FBT600</t>
  </si>
  <si>
    <t>黄聪玮</t>
  </si>
  <si>
    <t>蔡海峰</t>
  </si>
  <si>
    <t>苏FBT601</t>
  </si>
  <si>
    <t>顾卫江</t>
  </si>
  <si>
    <t>苏FBT605</t>
  </si>
  <si>
    <t>张卫中</t>
  </si>
  <si>
    <t>存折</t>
  </si>
  <si>
    <t>苏FBT606</t>
  </si>
  <si>
    <t>包东昕</t>
  </si>
  <si>
    <t>包东明</t>
  </si>
  <si>
    <t>苏FBT573</t>
  </si>
  <si>
    <t>施军权</t>
  </si>
  <si>
    <t>苏FBT615</t>
  </si>
  <si>
    <r>
      <t xml:space="preserve">沈 </t>
    </r>
    <r>
      <rPr>
        <sz val="11"/>
        <rFont val="宋体"/>
        <family val="0"/>
      </rPr>
      <t xml:space="preserve"> 飞</t>
    </r>
  </si>
  <si>
    <t>3.1-4.24</t>
  </si>
  <si>
    <t>沈春花</t>
  </si>
  <si>
    <t>4.25-11.30</t>
  </si>
  <si>
    <t>12.1-12.7</t>
  </si>
  <si>
    <t>宋振生</t>
  </si>
  <si>
    <t>苏FBT626</t>
  </si>
  <si>
    <t>王春华</t>
  </si>
  <si>
    <t>苏FBT636</t>
  </si>
  <si>
    <r>
      <t xml:space="preserve">黄 </t>
    </r>
    <r>
      <rPr>
        <sz val="11"/>
        <rFont val="宋体"/>
        <family val="0"/>
      </rPr>
      <t xml:space="preserve"> 兵</t>
    </r>
  </si>
  <si>
    <t>苏FBT638</t>
  </si>
  <si>
    <t>孙春华</t>
  </si>
  <si>
    <t>1.1-4.16</t>
  </si>
  <si>
    <t>4.17-5.9</t>
  </si>
  <si>
    <t>卞春生</t>
  </si>
  <si>
    <t>5.10-12.27</t>
  </si>
  <si>
    <t>徐亚东</t>
  </si>
  <si>
    <t>12.28-12.31</t>
  </si>
  <si>
    <t>合 计</t>
  </si>
  <si>
    <t xml:space="preserve">启东市2016年度出租车成品油价格改革财政补贴分配明细表
</t>
  </si>
  <si>
    <t>制表单位：启东市启粮出租汽车有限公司</t>
  </si>
  <si>
    <r>
      <t>20</t>
    </r>
    <r>
      <rPr>
        <sz val="11"/>
        <rFont val="宋体"/>
        <family val="0"/>
      </rPr>
      <t>16年      承包日期</t>
    </r>
  </si>
  <si>
    <t>苏FBT135</t>
  </si>
  <si>
    <t>张健</t>
  </si>
  <si>
    <t>1.1—12.29</t>
  </si>
  <si>
    <t>苏FBT152</t>
  </si>
  <si>
    <t>陆建华</t>
  </si>
  <si>
    <t>苏FBT173</t>
  </si>
  <si>
    <t>钱卫东</t>
  </si>
  <si>
    <t>卞凯东</t>
  </si>
  <si>
    <t>苏FBT193</t>
  </si>
  <si>
    <t>陈爱东</t>
  </si>
  <si>
    <t>苏FBT253</t>
  </si>
  <si>
    <t>胡东宇</t>
  </si>
  <si>
    <t>季红</t>
  </si>
  <si>
    <t>苏FBT273</t>
  </si>
  <si>
    <t>沈海军</t>
  </si>
  <si>
    <t>丁曦曦</t>
  </si>
  <si>
    <t>苏FBT329</t>
  </si>
  <si>
    <t>黄连辉</t>
  </si>
  <si>
    <t>苏FBT359</t>
  </si>
  <si>
    <t>苏FBT362</t>
  </si>
  <si>
    <t>曹永华</t>
  </si>
  <si>
    <r>
      <t>1.1—</t>
    </r>
    <r>
      <rPr>
        <sz val="11"/>
        <rFont val="宋体"/>
        <family val="0"/>
      </rPr>
      <t>2.23</t>
    </r>
  </si>
  <si>
    <t>王兵</t>
  </si>
  <si>
    <r>
      <t>2</t>
    </r>
    <r>
      <rPr>
        <sz val="11"/>
        <rFont val="宋体"/>
        <family val="0"/>
      </rPr>
      <t>.24-12.29</t>
    </r>
  </si>
  <si>
    <t>苏FBT376</t>
  </si>
  <si>
    <t>沈辉</t>
  </si>
  <si>
    <r>
      <t>1.1—</t>
    </r>
    <r>
      <rPr>
        <sz val="11"/>
        <rFont val="宋体"/>
        <family val="0"/>
      </rPr>
      <t>2.24</t>
    </r>
  </si>
  <si>
    <t>曹飞飞</t>
  </si>
  <si>
    <t>2.25-12.29</t>
  </si>
  <si>
    <t>苏FBT385</t>
  </si>
  <si>
    <t>龚卫杰</t>
  </si>
  <si>
    <r>
      <t>1.1—12.</t>
    </r>
    <r>
      <rPr>
        <sz val="11"/>
        <rFont val="宋体"/>
        <family val="0"/>
      </rPr>
      <t>29</t>
    </r>
  </si>
  <si>
    <t>徐春华</t>
  </si>
  <si>
    <t>苏FBT392</t>
  </si>
  <si>
    <t>龚星玮</t>
  </si>
  <si>
    <t>苏FBT395</t>
  </si>
  <si>
    <t>包洪涛</t>
  </si>
  <si>
    <t>苏FBT401</t>
  </si>
  <si>
    <t>龚杰</t>
  </si>
  <si>
    <t>苏FBT409</t>
  </si>
  <si>
    <t>陈亚辉</t>
  </si>
  <si>
    <t>苏FBT416</t>
  </si>
  <si>
    <t>苏FBT420</t>
  </si>
  <si>
    <t>倪旦华</t>
  </si>
  <si>
    <t>杨荣来</t>
  </si>
  <si>
    <t>苏FBT422</t>
  </si>
  <si>
    <t>龚春林</t>
  </si>
  <si>
    <t>苏FBT433</t>
  </si>
  <si>
    <t>龚永涛</t>
  </si>
  <si>
    <t>蔡宏</t>
  </si>
  <si>
    <t>苏FBT451</t>
  </si>
  <si>
    <t>杨正明</t>
  </si>
  <si>
    <t>1.1—5.30</t>
  </si>
  <si>
    <t>6.10—7.6</t>
  </si>
  <si>
    <t>卫建华</t>
  </si>
  <si>
    <t>7.7—12.29</t>
  </si>
  <si>
    <t>苏FBT455</t>
  </si>
  <si>
    <t>钱红玲</t>
  </si>
  <si>
    <t>苏FBT462</t>
  </si>
  <si>
    <t>薛建辉</t>
  </si>
  <si>
    <t>赵云昌</t>
  </si>
  <si>
    <t>苏FBT496</t>
  </si>
  <si>
    <t>陈春雷</t>
  </si>
  <si>
    <t>苏FBT502</t>
  </si>
  <si>
    <t>吴健</t>
  </si>
  <si>
    <t>苏FBT503</t>
  </si>
  <si>
    <t>倪冬琴</t>
  </si>
  <si>
    <t>苏FBT506</t>
  </si>
  <si>
    <t>尹鑫</t>
  </si>
  <si>
    <t>苏FBT509</t>
  </si>
  <si>
    <t>苏FBT510</t>
  </si>
  <si>
    <t>苏FBT515</t>
  </si>
  <si>
    <t>王金涛</t>
  </si>
  <si>
    <t>苏FBT516</t>
  </si>
  <si>
    <t>朱和忠</t>
  </si>
  <si>
    <t>苏FBT518</t>
  </si>
  <si>
    <t>薛建新</t>
  </si>
  <si>
    <t>刘勇</t>
  </si>
  <si>
    <t>苏FBT519</t>
  </si>
  <si>
    <t>顾凯</t>
  </si>
  <si>
    <t>苏FBT520</t>
  </si>
  <si>
    <t>王陈</t>
  </si>
  <si>
    <t>苏FBT521</t>
  </si>
  <si>
    <t>石正和</t>
  </si>
  <si>
    <t>苏FBT523</t>
  </si>
  <si>
    <t>苏FBT525</t>
  </si>
  <si>
    <t>宋健</t>
  </si>
  <si>
    <t>苏FBT528</t>
  </si>
  <si>
    <t>张建华</t>
  </si>
  <si>
    <t>苏FBT529</t>
  </si>
  <si>
    <t>梁勇</t>
  </si>
  <si>
    <r>
      <t>1.1-</t>
    </r>
    <r>
      <rPr>
        <sz val="11"/>
        <rFont val="宋体"/>
        <family val="0"/>
      </rPr>
      <t>1.12</t>
    </r>
  </si>
  <si>
    <t>苏FBT530</t>
  </si>
  <si>
    <t>孙震浩</t>
  </si>
  <si>
    <t>苏FBT623</t>
  </si>
  <si>
    <t>高春雷</t>
  </si>
  <si>
    <r>
      <t>1.1-12.</t>
    </r>
    <r>
      <rPr>
        <sz val="11"/>
        <rFont val="宋体"/>
        <family val="0"/>
      </rPr>
      <t>31</t>
    </r>
  </si>
  <si>
    <t>苏FBT635</t>
  </si>
  <si>
    <t>宋小磊</t>
  </si>
  <si>
    <r>
      <t>3</t>
    </r>
    <r>
      <rPr>
        <sz val="11"/>
        <rFont val="宋体"/>
        <family val="0"/>
      </rPr>
      <t>.16-12.31</t>
    </r>
  </si>
  <si>
    <t>1.1-3.15</t>
  </si>
  <si>
    <t>苏FBT639</t>
  </si>
  <si>
    <t>徐建辉</t>
  </si>
  <si>
    <t>苏FBT652</t>
  </si>
  <si>
    <t>龚士星</t>
  </si>
  <si>
    <r>
      <t>1.1-12.</t>
    </r>
    <r>
      <rPr>
        <sz val="11"/>
        <rFont val="宋体"/>
        <family val="0"/>
      </rPr>
      <t>3</t>
    </r>
  </si>
  <si>
    <t>王飞</t>
  </si>
  <si>
    <t>1.1-12.3</t>
  </si>
  <si>
    <t>陈辉</t>
  </si>
  <si>
    <t>12.4-12.31</t>
  </si>
  <si>
    <r>
      <t xml:space="preserve">合 </t>
    </r>
    <r>
      <rPr>
        <sz val="12"/>
        <rFont val="宋体"/>
        <family val="0"/>
      </rPr>
      <t xml:space="preserve">     </t>
    </r>
    <r>
      <rPr>
        <sz val="11"/>
        <color indexed="8"/>
        <rFont val="Tahoma"/>
        <family val="2"/>
      </rPr>
      <t>计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</si>
</sst>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);[Red]\(0.00\)"/>
    <numFmt numFmtId="179" formatCode="0.00_ "/>
    <numFmt numFmtId="180" formatCode="#0"/>
    <numFmt numFmtId="181" formatCode="yyyy&quot;年&quot;m&quot;月&quot;d&quot;日&quot;;@"/>
  </numFmts>
  <fonts count="50">
    <font>
      <sz val="12"/>
      <name val="宋体"/>
      <family val="0"/>
    </font>
    <font>
      <sz val="11"/>
      <color indexed="8"/>
      <name val="Tahoma"/>
      <family val="2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8"/>
      <name val="宋体"/>
      <family val="0"/>
    </font>
    <font>
      <sz val="10"/>
      <name val="仿宋"/>
      <family val="3"/>
    </font>
    <font>
      <sz val="8"/>
      <name val="仿宋"/>
      <family val="3"/>
    </font>
    <font>
      <b/>
      <sz val="18"/>
      <name val="仿宋"/>
      <family val="3"/>
    </font>
    <font>
      <b/>
      <sz val="10"/>
      <name val="仿宋"/>
      <family val="3"/>
    </font>
    <font>
      <sz val="9"/>
      <name val="仿宋"/>
      <family val="3"/>
    </font>
    <font>
      <b/>
      <sz val="12"/>
      <name val="Courier New"/>
      <family val="3"/>
    </font>
    <font>
      <b/>
      <sz val="12"/>
      <name val="仿宋"/>
      <family val="3"/>
    </font>
    <font>
      <b/>
      <sz val="11"/>
      <name val="仿宋_GB2312"/>
      <family val="3"/>
    </font>
    <font>
      <sz val="12"/>
      <name val="仿宋_GB2312"/>
      <family val="3"/>
    </font>
    <font>
      <sz val="16"/>
      <name val="仿宋_GB2312"/>
      <family val="3"/>
    </font>
    <font>
      <b/>
      <sz val="18"/>
      <name val="仿宋_GB2312"/>
      <family val="3"/>
    </font>
    <font>
      <b/>
      <sz val="11"/>
      <name val="仿宋"/>
      <family val="3"/>
    </font>
    <font>
      <sz val="12"/>
      <name val="仿宋"/>
      <family val="3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name val="Calibri"/>
      <family val="0"/>
    </font>
    <font>
      <sz val="12"/>
      <name val="Calibri"/>
      <family val="0"/>
    </font>
    <font>
      <sz val="11"/>
      <color theme="1"/>
      <name val="宋体"/>
      <family val="0"/>
    </font>
    <font>
      <sz val="9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>
        <color indexed="8"/>
      </right>
      <top style="thin">
        <color indexed="8"/>
      </top>
      <bottom style="thin">
        <color indexed="8"/>
      </bottom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5" fillId="2" borderId="0" applyNumberFormat="0" applyBorder="0" applyAlignment="0" applyProtection="0"/>
    <xf numFmtId="0" fontId="33" fillId="3" borderId="1" applyNumberFormat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0" fillId="0" borderId="0">
      <alignment vertical="center"/>
      <protection/>
    </xf>
    <xf numFmtId="0" fontId="31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>
      <alignment vertical="center"/>
      <protection/>
    </xf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26" fillId="0" borderId="3" applyNumberFormat="0" applyFill="0" applyAlignment="0" applyProtection="0"/>
    <xf numFmtId="0" fontId="31" fillId="7" borderId="0" applyNumberFormat="0" applyBorder="0" applyAlignment="0" applyProtection="0"/>
    <xf numFmtId="0" fontId="34" fillId="0" borderId="4" applyNumberFormat="0" applyFill="0" applyAlignment="0" applyProtection="0"/>
    <xf numFmtId="0" fontId="31" fillId="3" borderId="0" applyNumberFormat="0" applyBorder="0" applyAlignment="0" applyProtection="0"/>
    <xf numFmtId="0" fontId="39" fillId="2" borderId="5" applyNumberFormat="0" applyAlignment="0" applyProtection="0"/>
    <xf numFmtId="0" fontId="40" fillId="2" borderId="1" applyNumberFormat="0" applyAlignment="0" applyProtection="0"/>
    <xf numFmtId="0" fontId="1" fillId="0" borderId="0">
      <alignment vertical="center"/>
      <protection/>
    </xf>
    <xf numFmtId="0" fontId="41" fillId="8" borderId="6" applyNumberFormat="0" applyAlignment="0" applyProtection="0"/>
    <xf numFmtId="0" fontId="5" fillId="9" borderId="0" applyNumberFormat="0" applyBorder="0" applyAlignment="0" applyProtection="0"/>
    <xf numFmtId="0" fontId="31" fillId="10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1" fillId="0" borderId="0">
      <alignment vertical="center"/>
      <protection/>
    </xf>
    <xf numFmtId="0" fontId="38" fillId="9" borderId="0" applyNumberFormat="0" applyBorder="0" applyAlignment="0" applyProtection="0"/>
    <xf numFmtId="0" fontId="1" fillId="0" borderId="0">
      <alignment vertical="center"/>
      <protection/>
    </xf>
    <xf numFmtId="0" fontId="32" fillId="11" borderId="0" applyNumberFormat="0" applyBorder="0" applyAlignment="0" applyProtection="0"/>
    <xf numFmtId="0" fontId="5" fillId="12" borderId="0" applyNumberFormat="0" applyBorder="0" applyAlignment="0" applyProtection="0"/>
    <xf numFmtId="0" fontId="3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31" fillId="8" borderId="0" applyNumberFormat="0" applyBorder="0" applyAlignment="0" applyProtection="0"/>
    <xf numFmtId="0" fontId="31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31" fillId="16" borderId="0" applyNumberFormat="0" applyBorder="0" applyAlignment="0" applyProtection="0"/>
    <xf numFmtId="0" fontId="5" fillId="12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5" fillId="4" borderId="0" applyNumberFormat="0" applyBorder="0" applyAlignment="0" applyProtection="0"/>
    <xf numFmtId="0" fontId="31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</cellStyleXfs>
  <cellXfs count="257">
    <xf numFmtId="0" fontId="0" fillId="0" borderId="0" xfId="0" applyAlignment="1">
      <alignment vertical="center"/>
    </xf>
    <xf numFmtId="0" fontId="45" fillId="0" borderId="0" xfId="0" applyFont="1" applyFill="1" applyAlignment="1">
      <alignment horizontal="center" vertical="center"/>
    </xf>
    <xf numFmtId="0" fontId="2" fillId="0" borderId="0" xfId="28" applyFont="1" applyFill="1" applyBorder="1" applyAlignment="1">
      <alignment horizontal="center" vertical="center" wrapText="1"/>
      <protection/>
    </xf>
    <xf numFmtId="0" fontId="2" fillId="0" borderId="0" xfId="28" applyFont="1" applyFill="1" applyBorder="1" applyAlignment="1">
      <alignment horizontal="center" vertical="center"/>
      <protection/>
    </xf>
    <xf numFmtId="0" fontId="3" fillId="0" borderId="9" xfId="28" applyFont="1" applyFill="1" applyBorder="1" applyAlignment="1">
      <alignment horizontal="center" vertical="center"/>
      <protection/>
    </xf>
    <xf numFmtId="0" fontId="2" fillId="0" borderId="9" xfId="28" applyFont="1" applyFill="1" applyBorder="1" applyAlignment="1">
      <alignment horizontal="center" vertical="center"/>
      <protection/>
    </xf>
    <xf numFmtId="0" fontId="4" fillId="0" borderId="10" xfId="28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78" applyFont="1" applyFill="1" applyBorder="1" applyAlignment="1">
      <alignment horizontal="center" vertical="center" wrapText="1"/>
      <protection/>
    </xf>
    <xf numFmtId="0" fontId="4" fillId="0" borderId="10" xfId="78" applyFont="1" applyFill="1" applyBorder="1" applyAlignment="1">
      <alignment horizontal="center" vertical="center"/>
      <protection/>
    </xf>
    <xf numFmtId="49" fontId="4" fillId="0" borderId="10" xfId="78" applyNumberFormat="1" applyFont="1" applyFill="1" applyBorder="1" applyAlignment="1">
      <alignment horizontal="center" vertical="center"/>
      <protection/>
    </xf>
    <xf numFmtId="0" fontId="4" fillId="0" borderId="10" xfId="102" applyFont="1" applyFill="1" applyBorder="1" applyAlignment="1">
      <alignment horizontal="center" vertical="center"/>
      <protection/>
    </xf>
    <xf numFmtId="49" fontId="4" fillId="0" borderId="10" xfId="0" applyNumberFormat="1" applyFont="1" applyFill="1" applyBorder="1" applyAlignment="1">
      <alignment horizontal="center" vertical="center"/>
    </xf>
    <xf numFmtId="0" fontId="46" fillId="0" borderId="10" xfId="78" applyFont="1" applyFill="1" applyBorder="1" applyAlignment="1">
      <alignment horizontal="center" vertical="center"/>
      <protection/>
    </xf>
    <xf numFmtId="49" fontId="46" fillId="0" borderId="10" xfId="96" applyNumberFormat="1" applyFont="1" applyFill="1" applyBorder="1" applyAlignment="1">
      <alignment horizontal="center" vertical="center"/>
      <protection/>
    </xf>
    <xf numFmtId="49" fontId="46" fillId="0" borderId="10" xfId="78" applyNumberFormat="1" applyFont="1" applyFill="1" applyBorder="1" applyAlignment="1">
      <alignment horizontal="center" vertical="center"/>
      <protection/>
    </xf>
    <xf numFmtId="0" fontId="47" fillId="0" borderId="10" xfId="78" applyFont="1" applyFill="1" applyBorder="1" applyAlignment="1">
      <alignment horizontal="center" vertical="center"/>
      <protection/>
    </xf>
    <xf numFmtId="0" fontId="48" fillId="0" borderId="10" xfId="78" applyFont="1" applyFill="1" applyBorder="1" applyAlignment="1">
      <alignment horizontal="center" vertical="center"/>
      <protection/>
    </xf>
    <xf numFmtId="49" fontId="48" fillId="0" borderId="10" xfId="78" applyNumberFormat="1" applyFont="1" applyFill="1" applyBorder="1" applyAlignment="1">
      <alignment horizontal="center" vertical="center"/>
      <protection/>
    </xf>
    <xf numFmtId="49" fontId="46" fillId="0" borderId="10" xfId="78" applyNumberFormat="1" applyFont="1" applyFill="1" applyBorder="1" applyAlignment="1" applyProtection="1">
      <alignment horizontal="center" vertical="center"/>
      <protection locked="0"/>
    </xf>
    <xf numFmtId="49" fontId="46" fillId="0" borderId="10" xfId="97" applyNumberFormat="1" applyFont="1" applyFill="1" applyBorder="1" applyAlignment="1">
      <alignment horizontal="center" vertical="center"/>
      <protection/>
    </xf>
    <xf numFmtId="49" fontId="46" fillId="0" borderId="10" xfId="76" applyNumberFormat="1" applyFont="1" applyFill="1" applyBorder="1" applyAlignment="1">
      <alignment horizontal="center" vertical="center"/>
      <protection/>
    </xf>
    <xf numFmtId="49" fontId="46" fillId="0" borderId="10" xfId="85" applyNumberFormat="1" applyFont="1" applyFill="1" applyBorder="1" applyAlignment="1">
      <alignment horizontal="center" vertical="center"/>
      <protection/>
    </xf>
    <xf numFmtId="0" fontId="46" fillId="0" borderId="10" xfId="33" applyFont="1" applyFill="1" applyBorder="1" applyAlignment="1">
      <alignment horizontal="center" vertical="center" wrapText="1"/>
      <protection/>
    </xf>
    <xf numFmtId="49" fontId="46" fillId="0" borderId="10" xfId="94" applyNumberFormat="1" applyFont="1" applyFill="1" applyBorder="1" applyAlignment="1">
      <alignment horizontal="center" vertical="center" wrapText="1"/>
      <protection/>
    </xf>
    <xf numFmtId="0" fontId="46" fillId="0" borderId="10" xfId="75" applyFont="1" applyFill="1" applyBorder="1" applyAlignment="1">
      <alignment horizontal="center" vertical="center" wrapText="1"/>
      <protection/>
    </xf>
    <xf numFmtId="49" fontId="46" fillId="0" borderId="10" xfId="55" applyNumberFormat="1" applyFont="1" applyFill="1" applyBorder="1" applyAlignment="1">
      <alignment horizontal="center" vertical="center" wrapText="1"/>
      <protection/>
    </xf>
    <xf numFmtId="0" fontId="46" fillId="0" borderId="10" xfId="87" applyFont="1" applyFill="1" applyBorder="1" applyAlignment="1">
      <alignment horizontal="center" vertical="center" wrapText="1"/>
      <protection/>
    </xf>
    <xf numFmtId="49" fontId="46" fillId="0" borderId="10" xfId="92" applyNumberFormat="1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49" fontId="46" fillId="0" borderId="10" xfId="47" applyNumberFormat="1" applyFont="1" applyFill="1" applyBorder="1" applyAlignment="1">
      <alignment horizontal="center" vertical="center"/>
      <protection/>
    </xf>
    <xf numFmtId="49" fontId="46" fillId="0" borderId="10" xfId="53" applyNumberFormat="1" applyFont="1" applyFill="1" applyBorder="1" applyAlignment="1">
      <alignment horizontal="center" vertical="center"/>
      <protection/>
    </xf>
    <xf numFmtId="49" fontId="46" fillId="0" borderId="10" xfId="82" applyNumberFormat="1" applyFont="1" applyFill="1" applyBorder="1" applyAlignment="1">
      <alignment horizontal="center" vertical="center"/>
      <protection/>
    </xf>
    <xf numFmtId="49" fontId="46" fillId="0" borderId="10" xfId="29" applyNumberFormat="1" applyFont="1" applyFill="1" applyBorder="1" applyAlignment="1">
      <alignment horizontal="center" vertical="center"/>
      <protection/>
    </xf>
    <xf numFmtId="49" fontId="46" fillId="0" borderId="10" xfId="18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49" fontId="46" fillId="0" borderId="10" xfId="84" applyNumberFormat="1" applyFont="1" applyFill="1" applyBorder="1" applyAlignment="1">
      <alignment horizontal="center" vertical="center"/>
      <protection/>
    </xf>
    <xf numFmtId="49" fontId="46" fillId="0" borderId="10" xfId="86" applyNumberFormat="1" applyFont="1" applyFill="1" applyBorder="1" applyAlignment="1">
      <alignment horizontal="center" vertical="center"/>
      <protection/>
    </xf>
    <xf numFmtId="49" fontId="46" fillId="0" borderId="10" xfId="19" applyNumberFormat="1" applyFont="1" applyFill="1" applyBorder="1" applyAlignment="1">
      <alignment horizontal="center" vertical="center"/>
      <protection/>
    </xf>
    <xf numFmtId="49" fontId="46" fillId="0" borderId="10" xfId="83" applyNumberFormat="1" applyFont="1" applyFill="1" applyBorder="1" applyAlignment="1">
      <alignment horizontal="center" vertical="center"/>
      <protection/>
    </xf>
    <xf numFmtId="49" fontId="4" fillId="0" borderId="10" xfId="79" applyNumberFormat="1" applyFont="1" applyFill="1" applyBorder="1" applyAlignment="1">
      <alignment horizontal="center" vertical="center"/>
      <protection/>
    </xf>
    <xf numFmtId="49" fontId="46" fillId="0" borderId="10" xfId="90" applyNumberFormat="1" applyFont="1" applyFill="1" applyBorder="1" applyAlignment="1">
      <alignment horizontal="center" vertical="center"/>
      <protection/>
    </xf>
    <xf numFmtId="0" fontId="46" fillId="0" borderId="10" xfId="18" applyFont="1" applyFill="1" applyBorder="1" applyAlignment="1">
      <alignment horizontal="center" vertical="center"/>
      <protection/>
    </xf>
    <xf numFmtId="49" fontId="46" fillId="0" borderId="10" xfId="91" applyNumberFormat="1" applyFont="1" applyFill="1" applyBorder="1" applyAlignment="1">
      <alignment horizontal="center" vertical="center"/>
      <protection/>
    </xf>
    <xf numFmtId="0" fontId="46" fillId="0" borderId="10" xfId="91" applyFont="1" applyFill="1" applyBorder="1" applyAlignment="1">
      <alignment horizontal="center" vertical="center"/>
      <protection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176" fontId="0" fillId="0" borderId="0" xfId="0" applyNumberFormat="1" applyFill="1" applyAlignment="1">
      <alignment vertical="center"/>
    </xf>
    <xf numFmtId="0" fontId="7" fillId="0" borderId="0" xfId="96" applyFont="1" applyAlignment="1">
      <alignment horizontal="center" vertical="center"/>
      <protection/>
    </xf>
    <xf numFmtId="176" fontId="7" fillId="0" borderId="0" xfId="96" applyNumberFormat="1" applyFont="1" applyFill="1" applyAlignment="1">
      <alignment horizontal="center" vertical="center"/>
      <protection/>
    </xf>
    <xf numFmtId="0" fontId="3" fillId="0" borderId="0" xfId="96" applyFont="1" applyAlignment="1">
      <alignment horizontal="left" vertical="center"/>
      <protection/>
    </xf>
    <xf numFmtId="176" fontId="3" fillId="0" borderId="0" xfId="96" applyNumberFormat="1" applyFont="1" applyFill="1" applyAlignment="1">
      <alignment horizontal="left" vertical="center"/>
      <protection/>
    </xf>
    <xf numFmtId="0" fontId="3" fillId="0" borderId="10" xfId="96" applyFont="1" applyBorder="1" applyAlignment="1">
      <alignment horizontal="center" vertical="center"/>
      <protection/>
    </xf>
    <xf numFmtId="49" fontId="3" fillId="0" borderId="10" xfId="96" applyNumberFormat="1" applyFont="1" applyBorder="1" applyAlignment="1">
      <alignment horizontal="center" vertical="center"/>
      <protection/>
    </xf>
    <xf numFmtId="177" fontId="3" fillId="0" borderId="10" xfId="96" applyNumberFormat="1" applyFont="1" applyBorder="1" applyAlignment="1">
      <alignment horizontal="center" vertical="center" wrapText="1"/>
      <protection/>
    </xf>
    <xf numFmtId="176" fontId="3" fillId="0" borderId="10" xfId="96" applyNumberFormat="1" applyFont="1" applyFill="1" applyBorder="1" applyAlignment="1">
      <alignment horizontal="center" vertical="center" wrapText="1"/>
      <protection/>
    </xf>
    <xf numFmtId="176" fontId="3" fillId="0" borderId="10" xfId="96" applyNumberFormat="1" applyFont="1" applyFill="1" applyBorder="1" applyAlignment="1">
      <alignment horizontal="center" vertical="center" wrapText="1"/>
      <protection/>
    </xf>
    <xf numFmtId="176" fontId="0" fillId="0" borderId="0" xfId="0" applyNumberFormat="1" applyAlignment="1">
      <alignment vertical="center"/>
    </xf>
    <xf numFmtId="49" fontId="3" fillId="0" borderId="0" xfId="96" applyNumberFormat="1" applyFont="1" applyAlignment="1">
      <alignment horizontal="center" vertical="center"/>
      <protection/>
    </xf>
    <xf numFmtId="0" fontId="3" fillId="0" borderId="16" xfId="96" applyFont="1" applyBorder="1" applyAlignment="1">
      <alignment horizontal="center" vertical="center"/>
      <protection/>
    </xf>
    <xf numFmtId="0" fontId="3" fillId="0" borderId="18" xfId="96" applyFont="1" applyBorder="1" applyAlignment="1">
      <alignment horizontal="center" vertical="center"/>
      <protection/>
    </xf>
    <xf numFmtId="0" fontId="3" fillId="0" borderId="0" xfId="96" applyFont="1" applyBorder="1" applyAlignment="1">
      <alignment horizontal="left" vertical="center"/>
      <protection/>
    </xf>
    <xf numFmtId="176" fontId="3" fillId="0" borderId="0" xfId="96" applyNumberFormat="1" applyFont="1" applyFill="1" applyBorder="1" applyAlignment="1">
      <alignment horizontal="left" vertical="center"/>
      <protection/>
    </xf>
    <xf numFmtId="0" fontId="3" fillId="0" borderId="0" xfId="96" applyFont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49" fontId="49" fillId="0" borderId="0" xfId="92" applyNumberFormat="1" applyFont="1" applyFill="1" applyAlignment="1">
      <alignment horizontal="center" vertical="center"/>
      <protection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49" fillId="0" borderId="10" xfId="81" applyNumberFormat="1" applyFont="1" applyFill="1" applyBorder="1" applyAlignment="1">
      <alignment horizontal="center" vertical="center"/>
      <protection/>
    </xf>
    <xf numFmtId="0" fontId="8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8" fillId="0" borderId="18" xfId="0" applyFont="1" applyBorder="1" applyAlignment="1">
      <alignment horizontal="center" vertical="center" wrapText="1"/>
    </xf>
    <xf numFmtId="49" fontId="49" fillId="0" borderId="10" xfId="94" applyNumberFormat="1" applyFont="1" applyFill="1" applyBorder="1" applyAlignment="1">
      <alignment horizontal="center" vertical="center"/>
      <protection/>
    </xf>
    <xf numFmtId="0" fontId="8" fillId="0" borderId="10" xfId="0" applyFont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/>
    </xf>
    <xf numFmtId="49" fontId="49" fillId="0" borderId="10" xfId="78" applyNumberFormat="1" applyFont="1" applyFill="1" applyBorder="1" applyAlignment="1">
      <alignment horizontal="center" vertical="center"/>
      <protection/>
    </xf>
    <xf numFmtId="49" fontId="49" fillId="0" borderId="10" xfId="100" applyNumberFormat="1" applyFont="1" applyBorder="1" applyAlignment="1">
      <alignment horizontal="center" vertical="center"/>
      <protection/>
    </xf>
    <xf numFmtId="49" fontId="8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8" fillId="0" borderId="10" xfId="99" applyNumberFormat="1" applyFont="1" applyBorder="1" applyAlignment="1">
      <alignment horizontal="center" vertical="center"/>
      <protection/>
    </xf>
    <xf numFmtId="49" fontId="49" fillId="0" borderId="10" xfId="101" applyNumberFormat="1" applyFont="1" applyBorder="1" applyAlignment="1">
      <alignment horizontal="center" vertical="center"/>
      <protection/>
    </xf>
    <xf numFmtId="49" fontId="9" fillId="0" borderId="18" xfId="0" applyNumberFormat="1" applyFont="1" applyBorder="1" applyAlignment="1">
      <alignment horizontal="center" vertical="center"/>
    </xf>
    <xf numFmtId="0" fontId="8" fillId="0" borderId="10" xfId="99" applyFont="1" applyBorder="1" applyAlignment="1">
      <alignment horizontal="center" vertical="center"/>
      <protection/>
    </xf>
    <xf numFmtId="49" fontId="9" fillId="0" borderId="18" xfId="0" applyNumberFormat="1" applyFont="1" applyBorder="1" applyAlignment="1">
      <alignment horizontal="center" vertical="center" wrapText="1"/>
    </xf>
    <xf numFmtId="49" fontId="8" fillId="0" borderId="10" xfId="99" applyNumberFormat="1" applyFont="1" applyBorder="1" applyAlignment="1">
      <alignment horizontal="center" vertical="center" wrapText="1"/>
      <protection/>
    </xf>
    <xf numFmtId="0" fontId="49" fillId="0" borderId="10" xfId="101" applyFont="1" applyBorder="1" applyAlignment="1">
      <alignment horizontal="center" vertical="center"/>
      <protection/>
    </xf>
    <xf numFmtId="0" fontId="49" fillId="0" borderId="10" xfId="78" applyFont="1" applyFill="1" applyBorder="1" applyAlignment="1">
      <alignment horizontal="center" vertical="center"/>
      <protection/>
    </xf>
    <xf numFmtId="49" fontId="8" fillId="0" borderId="10" xfId="88" applyNumberFormat="1" applyFont="1" applyBorder="1" applyAlignment="1">
      <alignment horizontal="center" vertical="center"/>
      <protection/>
    </xf>
    <xf numFmtId="49" fontId="10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9" fillId="0" borderId="10" xfId="88" applyNumberFormat="1" applyFont="1" applyBorder="1" applyAlignment="1">
      <alignment horizontal="center" vertical="center"/>
      <protection/>
    </xf>
    <xf numFmtId="49" fontId="49" fillId="0" borderId="0" xfId="95" applyNumberFormat="1" applyFont="1" applyFill="1" applyAlignment="1">
      <alignment horizontal="center" vertical="center"/>
      <protection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49" fillId="0" borderId="10" xfId="33" applyNumberFormat="1" applyFont="1" applyFill="1" applyBorder="1" applyAlignment="1">
      <alignment horizontal="center" vertical="center"/>
      <protection/>
    </xf>
    <xf numFmtId="49" fontId="49" fillId="0" borderId="0" xfId="78" applyNumberFormat="1" applyFont="1" applyFill="1" applyAlignment="1">
      <alignment horizontal="center" vertical="center"/>
      <protection/>
    </xf>
    <xf numFmtId="0" fontId="8" fillId="0" borderId="10" xfId="88" applyFont="1" applyBorder="1" applyAlignment="1">
      <alignment horizontal="center" vertical="center"/>
      <protection/>
    </xf>
    <xf numFmtId="0" fontId="9" fillId="0" borderId="18" xfId="0" applyFont="1" applyBorder="1" applyAlignment="1">
      <alignment horizontal="center" vertical="center"/>
    </xf>
    <xf numFmtId="49" fontId="49" fillId="0" borderId="10" xfId="103" applyNumberFormat="1" applyFont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49" fontId="49" fillId="0" borderId="10" xfId="98" applyNumberFormat="1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6" fillId="0" borderId="10" xfId="96" applyFont="1" applyBorder="1" applyAlignment="1">
      <alignment horizontal="center" vertical="center" wrapText="1"/>
      <protection/>
    </xf>
    <xf numFmtId="49" fontId="6" fillId="0" borderId="10" xfId="96" applyNumberFormat="1" applyFont="1" applyBorder="1" applyAlignment="1">
      <alignment horizontal="center" vertical="center" wrapText="1"/>
      <protection/>
    </xf>
    <xf numFmtId="0" fontId="6" fillId="0" borderId="10" xfId="96" applyNumberFormat="1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10" fillId="0" borderId="10" xfId="96" applyFont="1" applyBorder="1" applyAlignment="1">
      <alignment horizontal="center" vertical="center" wrapText="1"/>
      <protection/>
    </xf>
    <xf numFmtId="49" fontId="10" fillId="0" borderId="10" xfId="96" applyNumberFormat="1" applyFont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0" fontId="6" fillId="0" borderId="21" xfId="96" applyFont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center" wrapText="1"/>
    </xf>
    <xf numFmtId="0" fontId="14" fillId="19" borderId="0" xfId="0" applyFont="1" applyFill="1" applyAlignment="1">
      <alignment horizontal="center" wrapText="1"/>
    </xf>
    <xf numFmtId="0" fontId="13" fillId="19" borderId="0" xfId="0" applyFont="1" applyFill="1" applyAlignment="1">
      <alignment wrapText="1"/>
    </xf>
    <xf numFmtId="178" fontId="13" fillId="0" borderId="0" xfId="0" applyNumberFormat="1" applyFont="1" applyAlignment="1">
      <alignment vertical="center" wrapText="1"/>
    </xf>
    <xf numFmtId="179" fontId="13" fillId="0" borderId="0" xfId="0" applyNumberFormat="1" applyFont="1" applyAlignment="1">
      <alignment wrapText="1"/>
    </xf>
    <xf numFmtId="176" fontId="13" fillId="0" borderId="0" xfId="0" applyNumberFormat="1" applyFont="1" applyAlignment="1">
      <alignment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19" borderId="24" xfId="0" applyFont="1" applyFill="1" applyBorder="1" applyAlignment="1">
      <alignment horizontal="center" vertical="center" wrapText="1"/>
    </xf>
    <xf numFmtId="0" fontId="17" fillId="19" borderId="25" xfId="0" applyFont="1" applyFill="1" applyBorder="1" applyAlignment="1">
      <alignment horizontal="center" vertical="center" wrapText="1"/>
    </xf>
    <xf numFmtId="0" fontId="17" fillId="19" borderId="2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19" borderId="28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80" fontId="17" fillId="0" borderId="28" xfId="0" applyNumberFormat="1" applyFont="1" applyFill="1" applyBorder="1" applyAlignment="1">
      <alignment horizontal="center" vertical="center" wrapText="1"/>
    </xf>
    <xf numFmtId="0" fontId="14" fillId="19" borderId="10" xfId="0" applyFont="1" applyFill="1" applyBorder="1" applyAlignment="1">
      <alignment horizontal="center" vertical="center" wrapText="1"/>
    </xf>
    <xf numFmtId="180" fontId="17" fillId="19" borderId="28" xfId="0" applyNumberFormat="1" applyFont="1" applyFill="1" applyBorder="1" applyAlignment="1">
      <alignment horizontal="center" vertical="center" wrapText="1"/>
    </xf>
    <xf numFmtId="0" fontId="17" fillId="19" borderId="10" xfId="0" applyFont="1" applyFill="1" applyBorder="1" applyAlignment="1">
      <alignment horizontal="center" vertical="center" wrapText="1"/>
    </xf>
    <xf numFmtId="176" fontId="14" fillId="0" borderId="21" xfId="0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77" fontId="17" fillId="19" borderId="24" xfId="0" applyNumberFormat="1" applyFont="1" applyFill="1" applyBorder="1" applyAlignment="1">
      <alignment horizontal="center" vertical="center" wrapText="1"/>
    </xf>
    <xf numFmtId="177" fontId="17" fillId="19" borderId="10" xfId="0" applyNumberFormat="1" applyFont="1" applyFill="1" applyBorder="1" applyAlignment="1">
      <alignment horizontal="center" vertical="center" wrapText="1"/>
    </xf>
    <xf numFmtId="179" fontId="14" fillId="19" borderId="10" xfId="0" applyNumberFormat="1" applyFont="1" applyFill="1" applyBorder="1" applyAlignment="1">
      <alignment horizontal="center" vertical="center" wrapText="1"/>
    </xf>
    <xf numFmtId="176" fontId="14" fillId="0" borderId="20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177" fontId="17" fillId="0" borderId="24" xfId="0" applyNumberFormat="1" applyFont="1" applyFill="1" applyBorder="1" applyAlignment="1">
      <alignment horizontal="center" vertical="center" wrapText="1"/>
    </xf>
    <xf numFmtId="177" fontId="17" fillId="0" borderId="10" xfId="0" applyNumberFormat="1" applyFont="1" applyFill="1" applyBorder="1" applyAlignment="1">
      <alignment horizontal="center" vertical="center" wrapText="1"/>
    </xf>
    <xf numFmtId="179" fontId="14" fillId="0" borderId="10" xfId="0" applyNumberFormat="1" applyFont="1" applyBorder="1" applyAlignment="1">
      <alignment horizontal="center" vertical="center" wrapText="1"/>
    </xf>
    <xf numFmtId="176" fontId="14" fillId="0" borderId="10" xfId="0" applyNumberFormat="1" applyFont="1" applyBorder="1" applyAlignment="1">
      <alignment horizontal="center" vertical="center" wrapText="1"/>
    </xf>
    <xf numFmtId="176" fontId="14" fillId="19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180" fontId="17" fillId="0" borderId="29" xfId="0" applyNumberFormat="1" applyFont="1" applyFill="1" applyBorder="1" applyAlignment="1">
      <alignment horizontal="center" vertical="center" wrapText="1"/>
    </xf>
    <xf numFmtId="0" fontId="17" fillId="19" borderId="2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180" fontId="1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19" borderId="0" xfId="0" applyFont="1" applyFill="1" applyBorder="1" applyAlignment="1">
      <alignment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177" fontId="17" fillId="0" borderId="30" xfId="0" applyNumberFormat="1" applyFont="1" applyFill="1" applyBorder="1" applyAlignment="1">
      <alignment horizontal="center" vertical="center" wrapText="1"/>
    </xf>
    <xf numFmtId="179" fontId="14" fillId="0" borderId="0" xfId="0" applyNumberFormat="1" applyFont="1" applyAlignment="1">
      <alignment horizontal="center" wrapText="1"/>
    </xf>
    <xf numFmtId="176" fontId="14" fillId="0" borderId="0" xfId="0" applyNumberFormat="1" applyFont="1" applyAlignment="1">
      <alignment horizontal="center" wrapText="1"/>
    </xf>
    <xf numFmtId="0" fontId="19" fillId="0" borderId="0" xfId="0" applyFont="1" applyBorder="1" applyAlignment="1">
      <alignment horizontal="left" wrapText="1"/>
    </xf>
    <xf numFmtId="0" fontId="20" fillId="0" borderId="0" xfId="73" applyFont="1">
      <alignment/>
      <protection/>
    </xf>
    <xf numFmtId="0" fontId="21" fillId="0" borderId="0" xfId="73" applyFont="1">
      <alignment/>
      <protection/>
    </xf>
    <xf numFmtId="0" fontId="21" fillId="0" borderId="0" xfId="73" applyFont="1" applyAlignment="1">
      <alignment vertical="center" wrapText="1"/>
      <protection/>
    </xf>
    <xf numFmtId="0" fontId="21" fillId="0" borderId="0" xfId="73" applyFont="1" applyAlignment="1">
      <alignment horizontal="center" vertical="center"/>
      <protection/>
    </xf>
    <xf numFmtId="0" fontId="21" fillId="0" borderId="0" xfId="73" applyFont="1" applyAlignment="1">
      <alignment vertical="center"/>
      <protection/>
    </xf>
    <xf numFmtId="0" fontId="22" fillId="0" borderId="0" xfId="73" applyFont="1">
      <alignment/>
      <protection/>
    </xf>
    <xf numFmtId="177" fontId="22" fillId="0" borderId="0" xfId="73" applyNumberFormat="1" applyFont="1" applyAlignment="1">
      <alignment horizontal="center" vertical="center"/>
      <protection/>
    </xf>
    <xf numFmtId="0" fontId="21" fillId="0" borderId="0" xfId="73" applyFont="1" applyAlignment="1">
      <alignment horizontal="center" vertical="center" wrapText="1"/>
      <protection/>
    </xf>
    <xf numFmtId="0" fontId="23" fillId="0" borderId="0" xfId="73" applyFont="1" applyAlignment="1">
      <alignment horizontal="center" vertical="center"/>
      <protection/>
    </xf>
    <xf numFmtId="0" fontId="24" fillId="0" borderId="0" xfId="73" applyFont="1" applyBorder="1" applyAlignment="1">
      <alignment horizontal="left" vertical="center"/>
      <protection/>
    </xf>
    <xf numFmtId="177" fontId="24" fillId="0" borderId="0" xfId="73" applyNumberFormat="1" applyFont="1" applyBorder="1" applyAlignment="1">
      <alignment horizontal="center" vertical="center"/>
      <protection/>
    </xf>
    <xf numFmtId="181" fontId="24" fillId="0" borderId="0" xfId="73" applyNumberFormat="1" applyFont="1" applyAlignment="1">
      <alignment horizontal="right" vertical="center" wrapText="1"/>
      <protection/>
    </xf>
    <xf numFmtId="0" fontId="20" fillId="0" borderId="0" xfId="73" applyFont="1" applyAlignment="1">
      <alignment horizontal="center" vertical="center"/>
      <protection/>
    </xf>
    <xf numFmtId="0" fontId="25" fillId="0" borderId="21" xfId="73" applyFont="1" applyBorder="1" applyAlignment="1">
      <alignment horizontal="center" vertical="center"/>
      <protection/>
    </xf>
    <xf numFmtId="177" fontId="25" fillId="0" borderId="17" xfId="73" applyNumberFormat="1" applyFont="1" applyBorder="1" applyAlignment="1">
      <alignment horizontal="center" vertical="center" wrapText="1"/>
      <protection/>
    </xf>
    <xf numFmtId="177" fontId="25" fillId="0" borderId="10" xfId="73" applyNumberFormat="1" applyFont="1" applyBorder="1" applyAlignment="1">
      <alignment horizontal="center" vertical="center" wrapText="1"/>
      <protection/>
    </xf>
    <xf numFmtId="177" fontId="25" fillId="0" borderId="10" xfId="73" applyNumberFormat="1" applyFont="1" applyBorder="1" applyAlignment="1">
      <alignment horizontal="center" vertical="center" wrapText="1"/>
      <protection/>
    </xf>
    <xf numFmtId="0" fontId="25" fillId="0" borderId="10" xfId="73" applyFont="1" applyBorder="1" applyAlignment="1">
      <alignment horizontal="center" vertical="center" wrapText="1"/>
      <protection/>
    </xf>
    <xf numFmtId="0" fontId="25" fillId="0" borderId="10" xfId="73" applyFont="1" applyBorder="1" applyAlignment="1">
      <alignment horizontal="center" vertical="center" wrapText="1"/>
      <protection/>
    </xf>
    <xf numFmtId="0" fontId="25" fillId="0" borderId="20" xfId="73" applyFont="1" applyBorder="1" applyAlignment="1">
      <alignment horizontal="center" vertical="center"/>
      <protection/>
    </xf>
    <xf numFmtId="177" fontId="25" fillId="0" borderId="21" xfId="73" applyNumberFormat="1" applyFont="1" applyBorder="1" applyAlignment="1">
      <alignment horizontal="center" vertical="center" wrapText="1"/>
      <protection/>
    </xf>
    <xf numFmtId="0" fontId="25" fillId="0" borderId="10" xfId="73" applyFont="1" applyBorder="1" applyAlignment="1">
      <alignment horizontal="center" vertical="center" wrapText="1"/>
      <protection/>
    </xf>
    <xf numFmtId="177" fontId="21" fillId="0" borderId="0" xfId="73" applyNumberFormat="1" applyFont="1" applyAlignment="1">
      <alignment vertical="center" wrapText="1"/>
      <protection/>
    </xf>
    <xf numFmtId="0" fontId="25" fillId="0" borderId="16" xfId="73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/>
    </xf>
    <xf numFmtId="0" fontId="25" fillId="0" borderId="10" xfId="73" applyFont="1" applyBorder="1" applyAlignment="1">
      <alignment horizontal="center" vertical="center"/>
      <protection/>
    </xf>
    <xf numFmtId="177" fontId="25" fillId="0" borderId="20" xfId="73" applyNumberFormat="1" applyFont="1" applyBorder="1" applyAlignment="1">
      <alignment horizontal="center" vertical="center"/>
      <protection/>
    </xf>
    <xf numFmtId="0" fontId="25" fillId="0" borderId="0" xfId="73" applyFont="1" applyAlignment="1">
      <alignment vertical="center"/>
      <protection/>
    </xf>
    <xf numFmtId="177" fontId="25" fillId="0" borderId="0" xfId="73" applyNumberFormat="1" applyFont="1" applyAlignment="1">
      <alignment horizontal="center" vertical="center"/>
      <protection/>
    </xf>
    <xf numFmtId="177" fontId="25" fillId="0" borderId="0" xfId="73" applyNumberFormat="1" applyFont="1" applyAlignment="1">
      <alignment horizontal="right" vertical="center"/>
      <protection/>
    </xf>
    <xf numFmtId="31" fontId="25" fillId="0" borderId="0" xfId="73" applyNumberFormat="1" applyFont="1" applyAlignment="1">
      <alignment horizontal="center" vertical="center" wrapText="1"/>
      <protection/>
    </xf>
    <xf numFmtId="177" fontId="21" fillId="0" borderId="0" xfId="73" applyNumberFormat="1" applyFont="1" applyAlignment="1">
      <alignment horizontal="center" vertical="center" wrapText="1"/>
      <protection/>
    </xf>
    <xf numFmtId="177" fontId="22" fillId="0" borderId="0" xfId="73" applyNumberFormat="1" applyFont="1">
      <alignment/>
      <protection/>
    </xf>
  </cellXfs>
  <cellStyles count="90">
    <cellStyle name="Normal" xfId="0"/>
    <cellStyle name="gcd 2" xfId="15"/>
    <cellStyle name="Currency [0]" xfId="16"/>
    <cellStyle name="Currency" xfId="17"/>
    <cellStyle name="常规 44" xfId="18"/>
    <cellStyle name="常规 39" xfId="19"/>
    <cellStyle name="20% - 强调文字颜色 3" xfId="20"/>
    <cellStyle name="输入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常规 40" xfId="28"/>
    <cellStyle name="常规 35" xfId="29"/>
    <cellStyle name="Percent" xfId="30"/>
    <cellStyle name="Followed Hyperlink" xfId="31"/>
    <cellStyle name="注释" xfId="32"/>
    <cellStyle name="常规 6" xfId="33"/>
    <cellStyle name="60% - 强调文字颜色 2" xfId="34"/>
    <cellStyle name="标题 4" xfId="35"/>
    <cellStyle name="警告文本" xfId="36"/>
    <cellStyle name="常规 30" xfId="37"/>
    <cellStyle name="标题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常规 31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常规 32" xfId="53"/>
    <cellStyle name="好" xfId="54"/>
    <cellStyle name="常规 16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60% - 强调文字颜色 6" xfId="72"/>
    <cellStyle name="gcd" xfId="73"/>
    <cellStyle name="常规 11" xfId="74"/>
    <cellStyle name="常规 13" xfId="75"/>
    <cellStyle name="常规_Sheet1 17" xfId="76"/>
    <cellStyle name="常规 14" xfId="77"/>
    <cellStyle name="常规 2" xfId="78"/>
    <cellStyle name="常规 29" xfId="79"/>
    <cellStyle name="常规 34" xfId="80"/>
    <cellStyle name="常规 3" xfId="81"/>
    <cellStyle name="常规 33" xfId="82"/>
    <cellStyle name="常规 41" xfId="83"/>
    <cellStyle name="常规 36" xfId="84"/>
    <cellStyle name="常规 42" xfId="85"/>
    <cellStyle name="常规 37" xfId="86"/>
    <cellStyle name="常规 4" xfId="87"/>
    <cellStyle name="常规 4 2 3" xfId="88"/>
    <cellStyle name="常规 4 5" xfId="89"/>
    <cellStyle name="常规 43" xfId="90"/>
    <cellStyle name="常规 45" xfId="91"/>
    <cellStyle name="常规 5" xfId="92"/>
    <cellStyle name="常规 6 3" xfId="93"/>
    <cellStyle name="常规 8" xfId="94"/>
    <cellStyle name="常规 9" xfId="95"/>
    <cellStyle name="常规_Sheet1" xfId="96"/>
    <cellStyle name="常规_Sheet1 12" xfId="97"/>
    <cellStyle name="常规 7" xfId="98"/>
    <cellStyle name="常规 4 2" xfId="99"/>
    <cellStyle name="常规 3 3" xfId="100"/>
    <cellStyle name="常规 3 5" xfId="101"/>
    <cellStyle name="常规 29 2" xfId="102"/>
    <cellStyle name="常规 3 7" xfId="10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F5" sqref="F5:G11"/>
    </sheetView>
  </sheetViews>
  <sheetFormatPr defaultColWidth="9.00390625" defaultRowHeight="14.25"/>
  <cols>
    <col min="1" max="1" width="28.25390625" style="229" customWidth="1"/>
    <col min="2" max="4" width="13.625" style="230" customWidth="1"/>
    <col min="5" max="5" width="9.375" style="230" customWidth="1"/>
    <col min="6" max="6" width="15.25390625" style="231" customWidth="1"/>
    <col min="7" max="7" width="30.50390625" style="229" customWidth="1"/>
    <col min="8" max="9" width="9.50390625" style="229" bestFit="1" customWidth="1"/>
    <col min="10" max="10" width="11.50390625" style="229" bestFit="1" customWidth="1"/>
    <col min="11" max="16384" width="9.00390625" style="229" customWidth="1"/>
  </cols>
  <sheetData>
    <row r="1" spans="1:12" ht="28.5" customHeight="1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</row>
    <row r="2" spans="1:12" s="224" customFormat="1" ht="30" customHeight="1">
      <c r="A2" s="233" t="s">
        <v>1</v>
      </c>
      <c r="B2" s="234"/>
      <c r="C2" s="234"/>
      <c r="D2" s="235" t="s">
        <v>2</v>
      </c>
      <c r="E2" s="235"/>
      <c r="F2" s="235"/>
      <c r="G2" s="235"/>
      <c r="H2" s="236"/>
      <c r="I2" s="236"/>
      <c r="J2" s="236"/>
      <c r="K2" s="236"/>
      <c r="L2" s="236"/>
    </row>
    <row r="3" spans="1:7" s="225" customFormat="1" ht="30" customHeight="1">
      <c r="A3" s="237" t="s">
        <v>3</v>
      </c>
      <c r="B3" s="238"/>
      <c r="C3" s="238"/>
      <c r="D3" s="239" t="s">
        <v>4</v>
      </c>
      <c r="E3" s="240" t="s">
        <v>5</v>
      </c>
      <c r="F3" s="241" t="s">
        <v>6</v>
      </c>
      <c r="G3" s="242" t="s">
        <v>7</v>
      </c>
    </row>
    <row r="4" spans="1:7" s="225" customFormat="1" ht="38.25" customHeight="1">
      <c r="A4" s="243"/>
      <c r="B4" s="244" t="s">
        <v>8</v>
      </c>
      <c r="C4" s="244" t="s">
        <v>9</v>
      </c>
      <c r="D4" s="239"/>
      <c r="E4" s="240"/>
      <c r="F4" s="241"/>
      <c r="G4" s="242"/>
    </row>
    <row r="5" spans="1:9" s="226" customFormat="1" ht="30" customHeight="1">
      <c r="A5" s="241" t="s">
        <v>10</v>
      </c>
      <c r="B5" s="239">
        <v>3660000</v>
      </c>
      <c r="C5" s="241" t="s">
        <v>11</v>
      </c>
      <c r="D5" s="239">
        <f>SUM(B5:C5)</f>
        <v>3660000</v>
      </c>
      <c r="E5" s="239" t="s">
        <v>12</v>
      </c>
      <c r="F5" s="241"/>
      <c r="G5" s="245"/>
      <c r="H5" s="246"/>
      <c r="I5" s="246"/>
    </row>
    <row r="6" spans="1:9" s="226" customFormat="1" ht="30" customHeight="1">
      <c r="A6" s="247" t="s">
        <v>13</v>
      </c>
      <c r="B6" s="241" t="s">
        <v>11</v>
      </c>
      <c r="C6" s="248">
        <v>1421041</v>
      </c>
      <c r="D6" s="239">
        <f aca="true" t="shared" si="0" ref="D6:D12">SUM(B6:C6)</f>
        <v>1421041</v>
      </c>
      <c r="E6" s="239" t="s">
        <v>14</v>
      </c>
      <c r="F6" s="241"/>
      <c r="G6" s="245"/>
      <c r="I6" s="246"/>
    </row>
    <row r="7" spans="1:9" s="226" customFormat="1" ht="30" customHeight="1">
      <c r="A7" s="247" t="s">
        <v>15</v>
      </c>
      <c r="B7" s="241" t="s">
        <v>11</v>
      </c>
      <c r="C7" s="248">
        <v>761241</v>
      </c>
      <c r="D7" s="239">
        <f t="shared" si="0"/>
        <v>761241</v>
      </c>
      <c r="E7" s="239" t="s">
        <v>16</v>
      </c>
      <c r="F7" s="241"/>
      <c r="G7" s="245"/>
      <c r="I7" s="246"/>
    </row>
    <row r="8" spans="1:9" s="226" customFormat="1" ht="30" customHeight="1">
      <c r="A8" s="247" t="s">
        <v>17</v>
      </c>
      <c r="B8" s="241" t="s">
        <v>11</v>
      </c>
      <c r="C8" s="248">
        <v>410219</v>
      </c>
      <c r="D8" s="239">
        <v>410219</v>
      </c>
      <c r="E8" s="239" t="s">
        <v>18</v>
      </c>
      <c r="F8" s="241"/>
      <c r="G8" s="245"/>
      <c r="I8" s="246"/>
    </row>
    <row r="9" spans="1:9" s="226" customFormat="1" ht="30" customHeight="1">
      <c r="A9" s="247" t="s">
        <v>19</v>
      </c>
      <c r="B9" s="241" t="s">
        <v>11</v>
      </c>
      <c r="C9" s="248">
        <v>403015</v>
      </c>
      <c r="D9" s="239">
        <v>403015</v>
      </c>
      <c r="E9" s="239" t="s">
        <v>20</v>
      </c>
      <c r="F9" s="241"/>
      <c r="G9" s="245"/>
      <c r="I9" s="246"/>
    </row>
    <row r="10" spans="1:9" s="226" customFormat="1" ht="30" customHeight="1">
      <c r="A10" s="247" t="s">
        <v>21</v>
      </c>
      <c r="B10" s="241" t="s">
        <v>11</v>
      </c>
      <c r="C10" s="248">
        <v>373953</v>
      </c>
      <c r="D10" s="239">
        <v>373953</v>
      </c>
      <c r="E10" s="239" t="s">
        <v>22</v>
      </c>
      <c r="F10" s="241"/>
      <c r="G10" s="245"/>
      <c r="I10" s="246"/>
    </row>
    <row r="11" spans="1:9" s="226" customFormat="1" ht="30" customHeight="1">
      <c r="A11" s="247" t="s">
        <v>23</v>
      </c>
      <c r="B11" s="241" t="s">
        <v>11</v>
      </c>
      <c r="C11" s="248">
        <v>373932</v>
      </c>
      <c r="D11" s="239">
        <f t="shared" si="0"/>
        <v>373932</v>
      </c>
      <c r="E11" s="239" t="s">
        <v>24</v>
      </c>
      <c r="F11" s="241"/>
      <c r="G11" s="245"/>
      <c r="I11" s="246"/>
    </row>
    <row r="12" spans="1:9" s="227" customFormat="1" ht="30" customHeight="1">
      <c r="A12" s="249" t="s">
        <v>25</v>
      </c>
      <c r="B12" s="250">
        <f>SUM(B5:B11)</f>
        <v>3660000</v>
      </c>
      <c r="C12" s="250">
        <f>SUM(C5:C11)</f>
        <v>3743401</v>
      </c>
      <c r="D12" s="239">
        <f t="shared" si="0"/>
        <v>7403401</v>
      </c>
      <c r="E12" s="239"/>
      <c r="F12" s="241"/>
      <c r="G12" s="245"/>
      <c r="I12" s="246"/>
    </row>
    <row r="13" spans="1:6" s="228" customFormat="1" ht="26.25" customHeight="1">
      <c r="A13" s="251" t="s">
        <v>26</v>
      </c>
      <c r="B13" s="252"/>
      <c r="C13" s="252"/>
      <c r="D13" s="253" t="s">
        <v>27</v>
      </c>
      <c r="E13" s="253"/>
      <c r="F13" s="254"/>
    </row>
    <row r="16" ht="20.25">
      <c r="F16" s="255"/>
    </row>
    <row r="17" ht="20.25">
      <c r="G17" s="256"/>
    </row>
  </sheetData>
  <sheetProtection/>
  <mergeCells count="8">
    <mergeCell ref="A1:G1"/>
    <mergeCell ref="D2:G2"/>
    <mergeCell ref="B3:C3"/>
    <mergeCell ref="A3:A4"/>
    <mergeCell ref="D3:D4"/>
    <mergeCell ref="E3:E4"/>
    <mergeCell ref="F3:F4"/>
    <mergeCell ref="G3:G4"/>
  </mergeCells>
  <printOptions horizontalCentered="1"/>
  <pageMargins left="0.75" right="0.5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3"/>
  <sheetViews>
    <sheetView workbookViewId="0" topLeftCell="A106">
      <selection activeCell="H115" sqref="H115"/>
    </sheetView>
  </sheetViews>
  <sheetFormatPr defaultColWidth="9.00390625" defaultRowHeight="14.25"/>
  <cols>
    <col min="1" max="1" width="3.75390625" style="173" customWidth="1"/>
    <col min="2" max="2" width="7.50390625" style="173" customWidth="1"/>
    <col min="3" max="3" width="7.25390625" style="173" customWidth="1"/>
    <col min="4" max="4" width="11.125" style="173" customWidth="1"/>
    <col min="5" max="5" width="7.50390625" style="173" customWidth="1"/>
    <col min="6" max="6" width="4.125" style="173" customWidth="1"/>
    <col min="7" max="7" width="7.75390625" style="173" customWidth="1"/>
    <col min="8" max="8" width="22.375" style="176" customWidth="1"/>
    <col min="9" max="9" width="8.125" style="173" customWidth="1"/>
    <col min="10" max="10" width="9.75390625" style="177" bestFit="1" customWidth="1"/>
    <col min="11" max="11" width="8.125" style="177" customWidth="1"/>
    <col min="12" max="12" width="9.75390625" style="178" bestFit="1" customWidth="1"/>
    <col min="13" max="13" width="9.75390625" style="179" bestFit="1" customWidth="1"/>
    <col min="14" max="16384" width="9.00390625" style="173" customWidth="1"/>
  </cols>
  <sheetData>
    <row r="1" spans="1:14" s="173" customFormat="1" ht="24.75" customHeight="1">
      <c r="A1" s="180" t="s">
        <v>28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1:14" s="173" customFormat="1" ht="24.75" customHeight="1">
      <c r="A2" s="181" t="s">
        <v>29</v>
      </c>
      <c r="B2" s="181"/>
      <c r="C2" s="181"/>
      <c r="D2" s="181"/>
      <c r="E2" s="181"/>
      <c r="F2" s="182"/>
      <c r="G2" s="182"/>
      <c r="H2" s="182"/>
      <c r="I2" s="182" t="s">
        <v>30</v>
      </c>
      <c r="J2" s="182"/>
      <c r="K2" s="182"/>
      <c r="L2" s="182"/>
      <c r="M2" s="182"/>
      <c r="N2" s="182"/>
    </row>
    <row r="3" spans="1:14" s="174" customFormat="1" ht="24.75" customHeight="1">
      <c r="A3" s="183" t="s">
        <v>31</v>
      </c>
      <c r="B3" s="184" t="s">
        <v>32</v>
      </c>
      <c r="C3" s="185"/>
      <c r="D3" s="185"/>
      <c r="E3" s="185"/>
      <c r="F3" s="186"/>
      <c r="G3" s="184" t="s">
        <v>33</v>
      </c>
      <c r="H3" s="185"/>
      <c r="I3" s="185"/>
      <c r="J3" s="194" t="s">
        <v>34</v>
      </c>
      <c r="K3" s="194"/>
      <c r="L3" s="194"/>
      <c r="M3" s="195" t="s">
        <v>35</v>
      </c>
      <c r="N3" s="196" t="s">
        <v>36</v>
      </c>
    </row>
    <row r="4" spans="1:14" s="174" customFormat="1" ht="38.25" customHeight="1">
      <c r="A4" s="187"/>
      <c r="B4" s="188" t="s">
        <v>37</v>
      </c>
      <c r="C4" s="188" t="s">
        <v>38</v>
      </c>
      <c r="D4" s="188" t="s">
        <v>39</v>
      </c>
      <c r="E4" s="188" t="s">
        <v>40</v>
      </c>
      <c r="F4" s="188" t="s">
        <v>41</v>
      </c>
      <c r="G4" s="188" t="s">
        <v>42</v>
      </c>
      <c r="H4" s="188" t="s">
        <v>43</v>
      </c>
      <c r="I4" s="197" t="s">
        <v>44</v>
      </c>
      <c r="J4" s="198" t="s">
        <v>45</v>
      </c>
      <c r="K4" s="198" t="s">
        <v>46</v>
      </c>
      <c r="L4" s="199" t="s">
        <v>47</v>
      </c>
      <c r="M4" s="200"/>
      <c r="N4" s="201"/>
    </row>
    <row r="5" spans="1:14" s="174" customFormat="1" ht="24.75" customHeight="1">
      <c r="A5" s="189" t="s">
        <v>48</v>
      </c>
      <c r="B5" s="190" t="s">
        <v>49</v>
      </c>
      <c r="C5" s="189" t="s">
        <v>50</v>
      </c>
      <c r="D5" s="190" t="s">
        <v>51</v>
      </c>
      <c r="E5" s="190" t="s">
        <v>52</v>
      </c>
      <c r="F5" s="191">
        <v>95</v>
      </c>
      <c r="G5" s="191">
        <v>366</v>
      </c>
      <c r="H5" s="188" t="s">
        <v>53</v>
      </c>
      <c r="I5" s="202">
        <v>83799</v>
      </c>
      <c r="J5" s="203">
        <v>20143</v>
      </c>
      <c r="K5" s="203" t="s">
        <v>54</v>
      </c>
      <c r="L5" s="204">
        <f aca="true" t="shared" si="0" ref="L5:L12">J5/1176/1.176*1.165*1388</f>
        <v>23551.843170091168</v>
      </c>
      <c r="M5" s="205">
        <f aca="true" t="shared" si="1" ref="M5:M68">(3660000/10463106*I5+3660000/2395981.28*L5)/2</f>
        <v>32644.868605359457</v>
      </c>
      <c r="N5" s="190" t="s">
        <v>55</v>
      </c>
    </row>
    <row r="6" spans="1:14" s="174" customFormat="1" ht="24.75" customHeight="1">
      <c r="A6" s="189" t="s">
        <v>56</v>
      </c>
      <c r="B6" s="190" t="s">
        <v>57</v>
      </c>
      <c r="C6" s="189" t="s">
        <v>50</v>
      </c>
      <c r="D6" s="190" t="s">
        <v>58</v>
      </c>
      <c r="E6" s="190" t="s">
        <v>52</v>
      </c>
      <c r="F6" s="191">
        <v>95</v>
      </c>
      <c r="G6" s="191">
        <v>366</v>
      </c>
      <c r="H6" s="188" t="s">
        <v>53</v>
      </c>
      <c r="I6" s="202">
        <v>82698</v>
      </c>
      <c r="J6" s="203">
        <v>20774</v>
      </c>
      <c r="K6" s="203" t="s">
        <v>54</v>
      </c>
      <c r="L6" s="204">
        <f t="shared" si="0"/>
        <v>24289.628655884128</v>
      </c>
      <c r="M6" s="205">
        <f t="shared" si="1"/>
        <v>33015.808418131724</v>
      </c>
      <c r="N6" s="190" t="s">
        <v>55</v>
      </c>
    </row>
    <row r="7" spans="1:14" s="174" customFormat="1" ht="24.75" customHeight="1">
      <c r="A7" s="189" t="s">
        <v>59</v>
      </c>
      <c r="B7" s="190" t="s">
        <v>60</v>
      </c>
      <c r="C7" s="189" t="s">
        <v>50</v>
      </c>
      <c r="D7" s="190" t="s">
        <v>58</v>
      </c>
      <c r="E7" s="190" t="s">
        <v>52</v>
      </c>
      <c r="F7" s="191">
        <v>95</v>
      </c>
      <c r="G7" s="191">
        <v>366</v>
      </c>
      <c r="H7" s="188" t="s">
        <v>53</v>
      </c>
      <c r="I7" s="202">
        <v>81535</v>
      </c>
      <c r="J7" s="203">
        <v>19879</v>
      </c>
      <c r="K7" s="203" t="s">
        <v>54</v>
      </c>
      <c r="L7" s="204">
        <f t="shared" si="0"/>
        <v>23243.165882849742</v>
      </c>
      <c r="M7" s="205">
        <f t="shared" si="1"/>
        <v>32013.133202220648</v>
      </c>
      <c r="N7" s="190" t="s">
        <v>55</v>
      </c>
    </row>
    <row r="8" spans="1:14" s="174" customFormat="1" ht="24.75" customHeight="1">
      <c r="A8" s="189" t="s">
        <v>61</v>
      </c>
      <c r="B8" s="190" t="s">
        <v>62</v>
      </c>
      <c r="C8" s="189" t="s">
        <v>50</v>
      </c>
      <c r="D8" s="190" t="s">
        <v>58</v>
      </c>
      <c r="E8" s="190" t="s">
        <v>52</v>
      </c>
      <c r="F8" s="191">
        <v>95</v>
      </c>
      <c r="G8" s="191">
        <v>366</v>
      </c>
      <c r="H8" s="188" t="s">
        <v>53</v>
      </c>
      <c r="I8" s="202">
        <v>83389</v>
      </c>
      <c r="J8" s="203">
        <v>20844</v>
      </c>
      <c r="K8" s="203" t="s">
        <v>54</v>
      </c>
      <c r="L8" s="204">
        <f t="shared" si="0"/>
        <v>24371.474906289044</v>
      </c>
      <c r="M8" s="205">
        <f t="shared" si="1"/>
        <v>33199.17694137844</v>
      </c>
      <c r="N8" s="190" t="s">
        <v>55</v>
      </c>
    </row>
    <row r="9" spans="1:14" s="174" customFormat="1" ht="24.75" customHeight="1">
      <c r="A9" s="189" t="s">
        <v>63</v>
      </c>
      <c r="B9" s="190" t="s">
        <v>64</v>
      </c>
      <c r="C9" s="189" t="s">
        <v>50</v>
      </c>
      <c r="D9" s="190" t="s">
        <v>58</v>
      </c>
      <c r="E9" s="190" t="s">
        <v>52</v>
      </c>
      <c r="F9" s="191">
        <v>95</v>
      </c>
      <c r="G9" s="191">
        <v>366</v>
      </c>
      <c r="H9" s="188" t="s">
        <v>53</v>
      </c>
      <c r="I9" s="202">
        <v>82963</v>
      </c>
      <c r="J9" s="203">
        <v>20740</v>
      </c>
      <c r="K9" s="203" t="s">
        <v>54</v>
      </c>
      <c r="L9" s="204">
        <f t="shared" si="0"/>
        <v>24249.874762830303</v>
      </c>
      <c r="M9" s="205">
        <f t="shared" si="1"/>
        <v>33031.79380245397</v>
      </c>
      <c r="N9" s="190" t="s">
        <v>55</v>
      </c>
    </row>
    <row r="10" spans="1:14" s="174" customFormat="1" ht="24.75" customHeight="1">
      <c r="A10" s="189" t="s">
        <v>65</v>
      </c>
      <c r="B10" s="190" t="s">
        <v>66</v>
      </c>
      <c r="C10" s="189" t="s">
        <v>50</v>
      </c>
      <c r="D10" s="190" t="s">
        <v>58</v>
      </c>
      <c r="E10" s="190" t="s">
        <v>52</v>
      </c>
      <c r="F10" s="191">
        <v>95</v>
      </c>
      <c r="G10" s="191">
        <v>366</v>
      </c>
      <c r="H10" s="188" t="s">
        <v>53</v>
      </c>
      <c r="I10" s="202">
        <v>82103</v>
      </c>
      <c r="J10" s="203">
        <v>20905</v>
      </c>
      <c r="K10" s="203" t="s">
        <v>54</v>
      </c>
      <c r="L10" s="204">
        <f t="shared" si="0"/>
        <v>24442.7980673562</v>
      </c>
      <c r="M10" s="205">
        <f t="shared" si="1"/>
        <v>33028.73032917666</v>
      </c>
      <c r="N10" s="190" t="s">
        <v>55</v>
      </c>
    </row>
    <row r="11" spans="1:14" s="174" customFormat="1" ht="24.75" customHeight="1">
      <c r="A11" s="189" t="s">
        <v>67</v>
      </c>
      <c r="B11" s="190" t="s">
        <v>68</v>
      </c>
      <c r="C11" s="189" t="s">
        <v>50</v>
      </c>
      <c r="D11" s="190" t="s">
        <v>58</v>
      </c>
      <c r="E11" s="190" t="s">
        <v>52</v>
      </c>
      <c r="F11" s="191">
        <v>95</v>
      </c>
      <c r="G11" s="191">
        <v>366</v>
      </c>
      <c r="H11" s="188" t="s">
        <v>53</v>
      </c>
      <c r="I11" s="202">
        <v>82488.5</v>
      </c>
      <c r="J11" s="203">
        <v>19967</v>
      </c>
      <c r="K11" s="203" t="s">
        <v>54</v>
      </c>
      <c r="L11" s="204">
        <f t="shared" si="0"/>
        <v>23346.05831193022</v>
      </c>
      <c r="M11" s="205">
        <f t="shared" si="1"/>
        <v>32258.48767239404</v>
      </c>
      <c r="N11" s="190" t="s">
        <v>55</v>
      </c>
    </row>
    <row r="12" spans="1:14" s="174" customFormat="1" ht="24.75" customHeight="1">
      <c r="A12" s="189" t="s">
        <v>69</v>
      </c>
      <c r="B12" s="190" t="s">
        <v>70</v>
      </c>
      <c r="C12" s="189" t="s">
        <v>50</v>
      </c>
      <c r="D12" s="190" t="s">
        <v>58</v>
      </c>
      <c r="E12" s="190" t="s">
        <v>52</v>
      </c>
      <c r="F12" s="191">
        <v>95</v>
      </c>
      <c r="G12" s="191">
        <v>365</v>
      </c>
      <c r="H12" s="188" t="s">
        <v>53</v>
      </c>
      <c r="I12" s="202">
        <v>84549</v>
      </c>
      <c r="J12" s="203">
        <v>21108</v>
      </c>
      <c r="K12" s="203" t="s">
        <v>54</v>
      </c>
      <c r="L12" s="204">
        <f t="shared" si="0"/>
        <v>24680.152193530477</v>
      </c>
      <c r="M12" s="205">
        <f t="shared" si="1"/>
        <v>33637.822453236404</v>
      </c>
      <c r="N12" s="190" t="s">
        <v>55</v>
      </c>
    </row>
    <row r="13" spans="1:14" s="174" customFormat="1" ht="24.75" customHeight="1">
      <c r="A13" s="189" t="s">
        <v>71</v>
      </c>
      <c r="B13" s="190" t="s">
        <v>72</v>
      </c>
      <c r="C13" s="189" t="s">
        <v>50</v>
      </c>
      <c r="D13" s="189" t="s">
        <v>73</v>
      </c>
      <c r="E13" s="190" t="s">
        <v>74</v>
      </c>
      <c r="F13" s="191">
        <v>76</v>
      </c>
      <c r="G13" s="191">
        <v>366</v>
      </c>
      <c r="H13" s="188" t="s">
        <v>75</v>
      </c>
      <c r="I13" s="202">
        <v>90632.5</v>
      </c>
      <c r="J13" s="203"/>
      <c r="K13" s="203">
        <v>20399</v>
      </c>
      <c r="L13" s="204">
        <f aca="true" t="shared" si="2" ref="L13:L27">K13*1.13</f>
        <v>23050.87</v>
      </c>
      <c r="M13" s="205">
        <f t="shared" si="1"/>
        <v>33457.41681034274</v>
      </c>
      <c r="N13" s="190" t="s">
        <v>55</v>
      </c>
    </row>
    <row r="14" spans="1:14" s="174" customFormat="1" ht="24.75" customHeight="1">
      <c r="A14" s="189" t="s">
        <v>76</v>
      </c>
      <c r="B14" s="190" t="s">
        <v>77</v>
      </c>
      <c r="C14" s="189" t="s">
        <v>78</v>
      </c>
      <c r="D14" s="189" t="s">
        <v>79</v>
      </c>
      <c r="E14" s="190" t="s">
        <v>74</v>
      </c>
      <c r="F14" s="191">
        <v>76</v>
      </c>
      <c r="G14" s="191">
        <v>366</v>
      </c>
      <c r="H14" s="188" t="s">
        <v>75</v>
      </c>
      <c r="I14" s="202">
        <v>96607.5</v>
      </c>
      <c r="J14" s="203"/>
      <c r="K14" s="203">
        <v>20153</v>
      </c>
      <c r="L14" s="204">
        <f t="shared" si="2"/>
        <v>22772.89</v>
      </c>
      <c r="M14" s="205">
        <f t="shared" si="1"/>
        <v>34290.13062196101</v>
      </c>
      <c r="N14" s="190" t="s">
        <v>55</v>
      </c>
    </row>
    <row r="15" spans="1:14" s="174" customFormat="1" ht="24.75" customHeight="1">
      <c r="A15" s="189" t="s">
        <v>80</v>
      </c>
      <c r="B15" s="190" t="s">
        <v>81</v>
      </c>
      <c r="C15" s="189" t="s">
        <v>78</v>
      </c>
      <c r="D15" s="189" t="s">
        <v>79</v>
      </c>
      <c r="E15" s="190" t="s">
        <v>74</v>
      </c>
      <c r="F15" s="191">
        <v>76</v>
      </c>
      <c r="G15" s="191">
        <v>366</v>
      </c>
      <c r="H15" s="188" t="s">
        <v>75</v>
      </c>
      <c r="I15" s="202">
        <v>95849</v>
      </c>
      <c r="J15" s="203"/>
      <c r="K15" s="203">
        <v>20376</v>
      </c>
      <c r="L15" s="204">
        <f t="shared" si="2"/>
        <v>23024.879999999997</v>
      </c>
      <c r="M15" s="205">
        <f t="shared" si="1"/>
        <v>34349.93342247936</v>
      </c>
      <c r="N15" s="190" t="s">
        <v>55</v>
      </c>
    </row>
    <row r="16" spans="1:14" s="174" customFormat="1" ht="24.75" customHeight="1">
      <c r="A16" s="189" t="s">
        <v>82</v>
      </c>
      <c r="B16" s="190" t="s">
        <v>83</v>
      </c>
      <c r="C16" s="189" t="s">
        <v>78</v>
      </c>
      <c r="D16" s="189" t="s">
        <v>79</v>
      </c>
      <c r="E16" s="190" t="s">
        <v>74</v>
      </c>
      <c r="F16" s="191">
        <v>76</v>
      </c>
      <c r="G16" s="191">
        <v>358</v>
      </c>
      <c r="H16" s="188" t="s">
        <v>75</v>
      </c>
      <c r="I16" s="202">
        <v>89155.5</v>
      </c>
      <c r="J16" s="203"/>
      <c r="K16" s="203">
        <v>20122</v>
      </c>
      <c r="L16" s="204">
        <f t="shared" si="2"/>
        <v>22737.859999999997</v>
      </c>
      <c r="M16" s="205">
        <f t="shared" si="1"/>
        <v>32960.018680165485</v>
      </c>
      <c r="N16" s="190" t="s">
        <v>55</v>
      </c>
    </row>
    <row r="17" spans="1:14" s="174" customFormat="1" ht="24.75" customHeight="1">
      <c r="A17" s="189" t="s">
        <v>84</v>
      </c>
      <c r="B17" s="190" t="s">
        <v>85</v>
      </c>
      <c r="C17" s="189" t="s">
        <v>78</v>
      </c>
      <c r="D17" s="189" t="s">
        <v>79</v>
      </c>
      <c r="E17" s="190" t="s">
        <v>74</v>
      </c>
      <c r="F17" s="191">
        <v>76</v>
      </c>
      <c r="G17" s="191">
        <v>366</v>
      </c>
      <c r="H17" s="188" t="s">
        <v>75</v>
      </c>
      <c r="I17" s="202">
        <v>88717.5</v>
      </c>
      <c r="J17" s="203"/>
      <c r="K17" s="203">
        <v>19449</v>
      </c>
      <c r="L17" s="204">
        <f t="shared" si="2"/>
        <v>21977.37</v>
      </c>
      <c r="M17" s="205">
        <f t="shared" si="1"/>
        <v>32302.566131947937</v>
      </c>
      <c r="N17" s="190" t="s">
        <v>55</v>
      </c>
    </row>
    <row r="18" spans="1:14" s="174" customFormat="1" ht="24.75" customHeight="1">
      <c r="A18" s="189" t="s">
        <v>86</v>
      </c>
      <c r="B18" s="190" t="s">
        <v>87</v>
      </c>
      <c r="C18" s="189" t="s">
        <v>78</v>
      </c>
      <c r="D18" s="189" t="s">
        <v>79</v>
      </c>
      <c r="E18" s="190" t="s">
        <v>74</v>
      </c>
      <c r="F18" s="191">
        <v>76</v>
      </c>
      <c r="G18" s="191">
        <v>275</v>
      </c>
      <c r="H18" s="188" t="s">
        <v>75</v>
      </c>
      <c r="I18" s="202">
        <v>65678</v>
      </c>
      <c r="J18" s="203"/>
      <c r="K18" s="203">
        <v>15936</v>
      </c>
      <c r="L18" s="204">
        <f t="shared" si="2"/>
        <v>18007.679999999997</v>
      </c>
      <c r="M18" s="205">
        <f t="shared" si="1"/>
        <v>25240.985952926807</v>
      </c>
      <c r="N18" s="190" t="s">
        <v>55</v>
      </c>
    </row>
    <row r="19" spans="1:14" s="174" customFormat="1" ht="24.75" customHeight="1">
      <c r="A19" s="189" t="s">
        <v>88</v>
      </c>
      <c r="B19" s="190" t="s">
        <v>89</v>
      </c>
      <c r="C19" s="189" t="s">
        <v>78</v>
      </c>
      <c r="D19" s="189" t="s">
        <v>79</v>
      </c>
      <c r="E19" s="190" t="s">
        <v>74</v>
      </c>
      <c r="F19" s="191">
        <v>76</v>
      </c>
      <c r="G19" s="191">
        <v>366</v>
      </c>
      <c r="H19" s="188" t="s">
        <v>75</v>
      </c>
      <c r="I19" s="202">
        <v>92031</v>
      </c>
      <c r="J19" s="203"/>
      <c r="K19" s="203">
        <v>19586</v>
      </c>
      <c r="L19" s="204">
        <f t="shared" si="2"/>
        <v>22132.179999999997</v>
      </c>
      <c r="M19" s="205">
        <f t="shared" si="1"/>
        <v>33000.33877115465</v>
      </c>
      <c r="N19" s="190" t="s">
        <v>55</v>
      </c>
    </row>
    <row r="20" spans="1:14" s="174" customFormat="1" ht="24.75" customHeight="1">
      <c r="A20" s="189" t="s">
        <v>90</v>
      </c>
      <c r="B20" s="190" t="s">
        <v>91</v>
      </c>
      <c r="C20" s="189" t="s">
        <v>78</v>
      </c>
      <c r="D20" s="189" t="s">
        <v>79</v>
      </c>
      <c r="E20" s="190" t="s">
        <v>74</v>
      </c>
      <c r="F20" s="191">
        <v>76</v>
      </c>
      <c r="G20" s="191">
        <v>366</v>
      </c>
      <c r="H20" s="188" t="s">
        <v>75</v>
      </c>
      <c r="I20" s="202">
        <v>90228</v>
      </c>
      <c r="J20" s="203"/>
      <c r="K20" s="203">
        <v>18900</v>
      </c>
      <c r="L20" s="204">
        <f t="shared" si="2"/>
        <v>21356.999999999996</v>
      </c>
      <c r="M20" s="205">
        <f t="shared" si="1"/>
        <v>32092.9274504244</v>
      </c>
      <c r="N20" s="190" t="s">
        <v>55</v>
      </c>
    </row>
    <row r="21" spans="1:14" s="174" customFormat="1" ht="24.75" customHeight="1">
      <c r="A21" s="189" t="s">
        <v>92</v>
      </c>
      <c r="B21" s="190" t="s">
        <v>93</v>
      </c>
      <c r="C21" s="189" t="s">
        <v>78</v>
      </c>
      <c r="D21" s="189" t="s">
        <v>79</v>
      </c>
      <c r="E21" s="190" t="s">
        <v>74</v>
      </c>
      <c r="F21" s="191">
        <v>76</v>
      </c>
      <c r="G21" s="191">
        <v>366</v>
      </c>
      <c r="H21" s="188" t="s">
        <v>94</v>
      </c>
      <c r="I21" s="202">
        <v>87083</v>
      </c>
      <c r="J21" s="203"/>
      <c r="K21" s="203">
        <v>18794</v>
      </c>
      <c r="L21" s="204">
        <f t="shared" si="2"/>
        <v>21237.219999999998</v>
      </c>
      <c r="M21" s="205">
        <f t="shared" si="1"/>
        <v>31451.380681324736</v>
      </c>
      <c r="N21" s="190" t="s">
        <v>55</v>
      </c>
    </row>
    <row r="22" spans="1:14" s="174" customFormat="1" ht="24.75" customHeight="1">
      <c r="A22" s="189" t="s">
        <v>95</v>
      </c>
      <c r="B22" s="190" t="s">
        <v>96</v>
      </c>
      <c r="C22" s="189" t="s">
        <v>78</v>
      </c>
      <c r="D22" s="189" t="s">
        <v>79</v>
      </c>
      <c r="E22" s="190" t="s">
        <v>74</v>
      </c>
      <c r="F22" s="191">
        <v>76</v>
      </c>
      <c r="G22" s="191">
        <v>334</v>
      </c>
      <c r="H22" s="188" t="s">
        <v>94</v>
      </c>
      <c r="I22" s="202">
        <v>78232</v>
      </c>
      <c r="J22" s="203"/>
      <c r="K22" s="203">
        <v>17515</v>
      </c>
      <c r="L22" s="204">
        <f t="shared" si="2"/>
        <v>19791.949999999997</v>
      </c>
      <c r="M22" s="205">
        <f t="shared" si="1"/>
        <v>28799.471682965705</v>
      </c>
      <c r="N22" s="190" t="s">
        <v>55</v>
      </c>
    </row>
    <row r="23" spans="1:14" s="174" customFormat="1" ht="24.75" customHeight="1">
      <c r="A23" s="189" t="s">
        <v>97</v>
      </c>
      <c r="B23" s="190" t="s">
        <v>98</v>
      </c>
      <c r="C23" s="189" t="s">
        <v>78</v>
      </c>
      <c r="D23" s="189" t="s">
        <v>79</v>
      </c>
      <c r="E23" s="190" t="s">
        <v>74</v>
      </c>
      <c r="F23" s="191">
        <v>76</v>
      </c>
      <c r="G23" s="191">
        <v>366</v>
      </c>
      <c r="H23" s="188" t="s">
        <v>94</v>
      </c>
      <c r="I23" s="202">
        <v>86978</v>
      </c>
      <c r="J23" s="203"/>
      <c r="K23" s="203">
        <v>19614</v>
      </c>
      <c r="L23" s="204">
        <f t="shared" si="2"/>
        <v>22163.82</v>
      </c>
      <c r="M23" s="205">
        <f t="shared" si="1"/>
        <v>32140.733703067355</v>
      </c>
      <c r="N23" s="190" t="s">
        <v>55</v>
      </c>
    </row>
    <row r="24" spans="1:14" s="174" customFormat="1" ht="24.75" customHeight="1">
      <c r="A24" s="189" t="s">
        <v>99</v>
      </c>
      <c r="B24" s="190" t="s">
        <v>100</v>
      </c>
      <c r="C24" s="189" t="s">
        <v>78</v>
      </c>
      <c r="D24" s="189" t="s">
        <v>79</v>
      </c>
      <c r="E24" s="190" t="s">
        <v>74</v>
      </c>
      <c r="F24" s="191">
        <v>76</v>
      </c>
      <c r="G24" s="191">
        <v>366</v>
      </c>
      <c r="H24" s="188" t="s">
        <v>94</v>
      </c>
      <c r="I24" s="202">
        <v>87368</v>
      </c>
      <c r="J24" s="203"/>
      <c r="K24" s="203">
        <v>19849</v>
      </c>
      <c r="L24" s="204">
        <f t="shared" si="2"/>
        <v>22429.37</v>
      </c>
      <c r="M24" s="205">
        <f t="shared" si="1"/>
        <v>32411.766298794508</v>
      </c>
      <c r="N24" s="190" t="s">
        <v>55</v>
      </c>
    </row>
    <row r="25" spans="1:14" s="174" customFormat="1" ht="24.75" customHeight="1">
      <c r="A25" s="189" t="s">
        <v>101</v>
      </c>
      <c r="B25" s="190" t="s">
        <v>102</v>
      </c>
      <c r="C25" s="189" t="s">
        <v>78</v>
      </c>
      <c r="D25" s="189" t="s">
        <v>79</v>
      </c>
      <c r="E25" s="190" t="s">
        <v>74</v>
      </c>
      <c r="F25" s="191">
        <v>76</v>
      </c>
      <c r="G25" s="191">
        <v>364</v>
      </c>
      <c r="H25" s="188" t="s">
        <v>94</v>
      </c>
      <c r="I25" s="202">
        <v>86219</v>
      </c>
      <c r="J25" s="203"/>
      <c r="K25" s="203">
        <v>19811</v>
      </c>
      <c r="L25" s="204">
        <f t="shared" si="2"/>
        <v>22386.429999999997</v>
      </c>
      <c r="M25" s="205">
        <f t="shared" si="1"/>
        <v>32178.00922871525</v>
      </c>
      <c r="N25" s="190" t="s">
        <v>55</v>
      </c>
    </row>
    <row r="26" spans="1:14" s="174" customFormat="1" ht="24.75" customHeight="1">
      <c r="A26" s="189" t="s">
        <v>103</v>
      </c>
      <c r="B26" s="190" t="s">
        <v>104</v>
      </c>
      <c r="C26" s="189" t="s">
        <v>78</v>
      </c>
      <c r="D26" s="189" t="s">
        <v>79</v>
      </c>
      <c r="E26" s="190" t="s">
        <v>74</v>
      </c>
      <c r="F26" s="191">
        <v>76</v>
      </c>
      <c r="G26" s="191">
        <v>366</v>
      </c>
      <c r="H26" s="188" t="s">
        <v>94</v>
      </c>
      <c r="I26" s="202">
        <v>92287</v>
      </c>
      <c r="J26" s="203"/>
      <c r="K26" s="203">
        <v>20311</v>
      </c>
      <c r="L26" s="204">
        <f t="shared" si="2"/>
        <v>22951.429999999997</v>
      </c>
      <c r="M26" s="205">
        <f t="shared" si="1"/>
        <v>33670.83912083014</v>
      </c>
      <c r="N26" s="190" t="s">
        <v>55</v>
      </c>
    </row>
    <row r="27" spans="1:14" s="174" customFormat="1" ht="24.75" customHeight="1">
      <c r="A27" s="189" t="s">
        <v>105</v>
      </c>
      <c r="B27" s="190" t="s">
        <v>106</v>
      </c>
      <c r="C27" s="189" t="s">
        <v>78</v>
      </c>
      <c r="D27" s="189" t="s">
        <v>79</v>
      </c>
      <c r="E27" s="190" t="s">
        <v>74</v>
      </c>
      <c r="F27" s="191">
        <v>76</v>
      </c>
      <c r="G27" s="191">
        <v>366</v>
      </c>
      <c r="H27" s="188" t="s">
        <v>94</v>
      </c>
      <c r="I27" s="202">
        <v>86799</v>
      </c>
      <c r="J27" s="203"/>
      <c r="K27" s="203">
        <v>20067</v>
      </c>
      <c r="L27" s="204">
        <f t="shared" si="2"/>
        <v>22675.71</v>
      </c>
      <c r="M27" s="205">
        <f t="shared" si="1"/>
        <v>32500.397348399536</v>
      </c>
      <c r="N27" s="190" t="s">
        <v>55</v>
      </c>
    </row>
    <row r="28" spans="1:14" s="175" customFormat="1" ht="24.75" customHeight="1">
      <c r="A28" s="188" t="s">
        <v>107</v>
      </c>
      <c r="B28" s="188" t="s">
        <v>108</v>
      </c>
      <c r="C28" s="188" t="s">
        <v>78</v>
      </c>
      <c r="D28" s="188" t="s">
        <v>109</v>
      </c>
      <c r="E28" s="192" t="s">
        <v>110</v>
      </c>
      <c r="F28" s="193">
        <v>83</v>
      </c>
      <c r="G28" s="193">
        <v>337</v>
      </c>
      <c r="H28" s="188" t="s">
        <v>111</v>
      </c>
      <c r="I28" s="197">
        <v>91563</v>
      </c>
      <c r="J28" s="198">
        <v>17726</v>
      </c>
      <c r="K28" s="198"/>
      <c r="L28" s="199">
        <f aca="true" t="shared" si="3" ref="L28:L49">J28/1176/1.176*1.165*1388</f>
        <v>20725.809066824007</v>
      </c>
      <c r="M28" s="206">
        <f t="shared" si="1"/>
        <v>31844.32897191677</v>
      </c>
      <c r="N28" s="192" t="s">
        <v>55</v>
      </c>
    </row>
    <row r="29" spans="1:14" s="175" customFormat="1" ht="24.75" customHeight="1">
      <c r="A29" s="188" t="s">
        <v>112</v>
      </c>
      <c r="B29" s="188" t="s">
        <v>113</v>
      </c>
      <c r="C29" s="188" t="s">
        <v>78</v>
      </c>
      <c r="D29" s="188" t="s">
        <v>109</v>
      </c>
      <c r="E29" s="192" t="s">
        <v>110</v>
      </c>
      <c r="F29" s="193">
        <v>83</v>
      </c>
      <c r="G29" s="193">
        <v>366</v>
      </c>
      <c r="H29" s="188" t="s">
        <v>111</v>
      </c>
      <c r="I29" s="197">
        <v>100365</v>
      </c>
      <c r="J29" s="198">
        <v>19293</v>
      </c>
      <c r="K29" s="198"/>
      <c r="L29" s="199">
        <f t="shared" si="3"/>
        <v>22557.995843745663</v>
      </c>
      <c r="M29" s="206">
        <f t="shared" si="1"/>
        <v>34783.18673626245</v>
      </c>
      <c r="N29" s="192" t="s">
        <v>55</v>
      </c>
    </row>
    <row r="30" spans="1:14" s="175" customFormat="1" ht="24.75" customHeight="1">
      <c r="A30" s="188" t="s">
        <v>114</v>
      </c>
      <c r="B30" s="188" t="s">
        <v>115</v>
      </c>
      <c r="C30" s="188" t="s">
        <v>78</v>
      </c>
      <c r="D30" s="188" t="s">
        <v>109</v>
      </c>
      <c r="E30" s="192" t="s">
        <v>110</v>
      </c>
      <c r="F30" s="193">
        <v>83</v>
      </c>
      <c r="G30" s="193">
        <v>366</v>
      </c>
      <c r="H30" s="188" t="s">
        <v>111</v>
      </c>
      <c r="I30" s="197">
        <v>99766</v>
      </c>
      <c r="J30" s="198">
        <v>18715</v>
      </c>
      <c r="K30" s="198"/>
      <c r="L30" s="199">
        <f t="shared" si="3"/>
        <v>21882.17966183072</v>
      </c>
      <c r="M30" s="206">
        <f t="shared" si="1"/>
        <v>34162.24732309439</v>
      </c>
      <c r="N30" s="192" t="s">
        <v>55</v>
      </c>
    </row>
    <row r="31" spans="1:14" s="175" customFormat="1" ht="24.75" customHeight="1">
      <c r="A31" s="188" t="s">
        <v>116</v>
      </c>
      <c r="B31" s="188" t="s">
        <v>117</v>
      </c>
      <c r="C31" s="188" t="s">
        <v>78</v>
      </c>
      <c r="D31" s="188" t="s">
        <v>109</v>
      </c>
      <c r="E31" s="192" t="s">
        <v>110</v>
      </c>
      <c r="F31" s="193">
        <v>83</v>
      </c>
      <c r="G31" s="193">
        <v>366</v>
      </c>
      <c r="H31" s="188" t="s">
        <v>111</v>
      </c>
      <c r="I31" s="197">
        <v>100131</v>
      </c>
      <c r="J31" s="198">
        <v>18948</v>
      </c>
      <c r="K31" s="198"/>
      <c r="L31" s="199">
        <f t="shared" si="3"/>
        <v>22154.61075246425</v>
      </c>
      <c r="M31" s="206">
        <f t="shared" si="1"/>
        <v>34434.16304421415</v>
      </c>
      <c r="N31" s="192" t="s">
        <v>55</v>
      </c>
    </row>
    <row r="32" spans="1:14" s="175" customFormat="1" ht="24.75" customHeight="1">
      <c r="A32" s="188" t="s">
        <v>118</v>
      </c>
      <c r="B32" s="188" t="s">
        <v>119</v>
      </c>
      <c r="C32" s="188" t="s">
        <v>78</v>
      </c>
      <c r="D32" s="188" t="s">
        <v>109</v>
      </c>
      <c r="E32" s="192" t="s">
        <v>110</v>
      </c>
      <c r="F32" s="193">
        <v>83</v>
      </c>
      <c r="G32" s="193">
        <v>366</v>
      </c>
      <c r="H32" s="188" t="s">
        <v>111</v>
      </c>
      <c r="I32" s="197">
        <v>100276</v>
      </c>
      <c r="J32" s="198">
        <v>19537</v>
      </c>
      <c r="K32" s="198"/>
      <c r="L32" s="199">
        <f t="shared" si="3"/>
        <v>22843.288488014256</v>
      </c>
      <c r="M32" s="206">
        <f t="shared" si="1"/>
        <v>34985.521121173326</v>
      </c>
      <c r="N32" s="192" t="s">
        <v>55</v>
      </c>
    </row>
    <row r="33" spans="1:14" s="175" customFormat="1" ht="24.75" customHeight="1">
      <c r="A33" s="188" t="s">
        <v>120</v>
      </c>
      <c r="B33" s="188" t="s">
        <v>121</v>
      </c>
      <c r="C33" s="188" t="s">
        <v>78</v>
      </c>
      <c r="D33" s="188" t="s">
        <v>109</v>
      </c>
      <c r="E33" s="192" t="s">
        <v>110</v>
      </c>
      <c r="F33" s="193">
        <v>83</v>
      </c>
      <c r="G33" s="193">
        <v>366</v>
      </c>
      <c r="H33" s="188" t="s">
        <v>111</v>
      </c>
      <c r="I33" s="197">
        <v>99460</v>
      </c>
      <c r="J33" s="198">
        <v>18688</v>
      </c>
      <c r="K33" s="198"/>
      <c r="L33" s="199">
        <f t="shared" si="3"/>
        <v>21850.61039381739</v>
      </c>
      <c r="M33" s="206">
        <f t="shared" si="1"/>
        <v>34084.61590085645</v>
      </c>
      <c r="N33" s="192" t="s">
        <v>55</v>
      </c>
    </row>
    <row r="34" spans="1:14" s="175" customFormat="1" ht="24.75" customHeight="1">
      <c r="A34" s="188" t="s">
        <v>122</v>
      </c>
      <c r="B34" s="188" t="s">
        <v>123</v>
      </c>
      <c r="C34" s="188" t="s">
        <v>78</v>
      </c>
      <c r="D34" s="188" t="s">
        <v>109</v>
      </c>
      <c r="E34" s="192" t="s">
        <v>110</v>
      </c>
      <c r="F34" s="193">
        <v>83</v>
      </c>
      <c r="G34" s="193">
        <v>364</v>
      </c>
      <c r="H34" s="188" t="s">
        <v>124</v>
      </c>
      <c r="I34" s="197">
        <v>99295</v>
      </c>
      <c r="J34" s="198">
        <v>18166</v>
      </c>
      <c r="K34" s="198"/>
      <c r="L34" s="199">
        <f t="shared" si="3"/>
        <v>21240.271212226387</v>
      </c>
      <c r="M34" s="206">
        <f t="shared" si="1"/>
        <v>33589.59315494141</v>
      </c>
      <c r="N34" s="192" t="s">
        <v>55</v>
      </c>
    </row>
    <row r="35" spans="1:14" s="175" customFormat="1" ht="24.75" customHeight="1">
      <c r="A35" s="188" t="s">
        <v>125</v>
      </c>
      <c r="B35" s="188" t="s">
        <v>126</v>
      </c>
      <c r="C35" s="188" t="s">
        <v>78</v>
      </c>
      <c r="D35" s="188" t="s">
        <v>109</v>
      </c>
      <c r="E35" s="192" t="s">
        <v>110</v>
      </c>
      <c r="F35" s="193">
        <v>83</v>
      </c>
      <c r="G35" s="193">
        <v>366</v>
      </c>
      <c r="H35" s="188" t="s">
        <v>124</v>
      </c>
      <c r="I35" s="197">
        <v>99823</v>
      </c>
      <c r="J35" s="198">
        <v>18205</v>
      </c>
      <c r="K35" s="198"/>
      <c r="L35" s="199">
        <f t="shared" si="3"/>
        <v>21285.87126602342</v>
      </c>
      <c r="M35" s="206">
        <f t="shared" si="1"/>
        <v>33716.76885419767</v>
      </c>
      <c r="N35" s="192" t="s">
        <v>55</v>
      </c>
    </row>
    <row r="36" spans="1:14" s="175" customFormat="1" ht="24.75" customHeight="1">
      <c r="A36" s="188" t="s">
        <v>127</v>
      </c>
      <c r="B36" s="188" t="s">
        <v>128</v>
      </c>
      <c r="C36" s="188" t="s">
        <v>78</v>
      </c>
      <c r="D36" s="188" t="s">
        <v>109</v>
      </c>
      <c r="E36" s="192" t="s">
        <v>110</v>
      </c>
      <c r="F36" s="193">
        <v>83</v>
      </c>
      <c r="G36" s="193">
        <v>361</v>
      </c>
      <c r="H36" s="188" t="s">
        <v>124</v>
      </c>
      <c r="I36" s="197">
        <v>98366</v>
      </c>
      <c r="J36" s="198">
        <v>18096</v>
      </c>
      <c r="K36" s="198"/>
      <c r="L36" s="199">
        <f t="shared" si="3"/>
        <v>21158.424961821467</v>
      </c>
      <c r="M36" s="206">
        <f t="shared" si="1"/>
        <v>33364.59836890045</v>
      </c>
      <c r="N36" s="192" t="s">
        <v>55</v>
      </c>
    </row>
    <row r="37" spans="1:14" s="175" customFormat="1" ht="24.75" customHeight="1">
      <c r="A37" s="188" t="s">
        <v>129</v>
      </c>
      <c r="B37" s="188" t="s">
        <v>130</v>
      </c>
      <c r="C37" s="188" t="s">
        <v>78</v>
      </c>
      <c r="D37" s="188" t="s">
        <v>109</v>
      </c>
      <c r="E37" s="192" t="s">
        <v>110</v>
      </c>
      <c r="F37" s="193">
        <v>83</v>
      </c>
      <c r="G37" s="193">
        <v>366</v>
      </c>
      <c r="H37" s="188" t="s">
        <v>124</v>
      </c>
      <c r="I37" s="197">
        <v>97342</v>
      </c>
      <c r="J37" s="198">
        <v>17867</v>
      </c>
      <c r="K37" s="198"/>
      <c r="L37" s="199">
        <f t="shared" si="3"/>
        <v>20890.6707997825</v>
      </c>
      <c r="M37" s="206">
        <f t="shared" si="1"/>
        <v>32980.995513391084</v>
      </c>
      <c r="N37" s="192" t="s">
        <v>55</v>
      </c>
    </row>
    <row r="38" spans="1:14" s="175" customFormat="1" ht="24.75" customHeight="1">
      <c r="A38" s="188" t="s">
        <v>131</v>
      </c>
      <c r="B38" s="188" t="s">
        <v>132</v>
      </c>
      <c r="C38" s="188" t="s">
        <v>78</v>
      </c>
      <c r="D38" s="188" t="s">
        <v>109</v>
      </c>
      <c r="E38" s="192" t="s">
        <v>110</v>
      </c>
      <c r="F38" s="193">
        <v>83</v>
      </c>
      <c r="G38" s="193">
        <v>366</v>
      </c>
      <c r="H38" s="188" t="s">
        <v>124</v>
      </c>
      <c r="I38" s="197">
        <v>99601</v>
      </c>
      <c r="J38" s="198">
        <v>18336</v>
      </c>
      <c r="K38" s="198"/>
      <c r="L38" s="199">
        <f t="shared" si="3"/>
        <v>21439.04067749549</v>
      </c>
      <c r="M38" s="206">
        <f t="shared" si="1"/>
        <v>33794.92856365542</v>
      </c>
      <c r="N38" s="192" t="s">
        <v>55</v>
      </c>
    </row>
    <row r="39" spans="1:14" s="175" customFormat="1" ht="24.75" customHeight="1">
      <c r="A39" s="188" t="s">
        <v>133</v>
      </c>
      <c r="B39" s="188" t="s">
        <v>134</v>
      </c>
      <c r="C39" s="188" t="s">
        <v>78</v>
      </c>
      <c r="D39" s="188" t="s">
        <v>109</v>
      </c>
      <c r="E39" s="192" t="s">
        <v>110</v>
      </c>
      <c r="F39" s="193">
        <v>83</v>
      </c>
      <c r="G39" s="193">
        <v>366</v>
      </c>
      <c r="H39" s="188" t="s">
        <v>124</v>
      </c>
      <c r="I39" s="197">
        <v>99753</v>
      </c>
      <c r="J39" s="198">
        <v>17942</v>
      </c>
      <c r="K39" s="198"/>
      <c r="L39" s="199">
        <f t="shared" si="3"/>
        <v>20978.363210930635</v>
      </c>
      <c r="M39" s="206">
        <f t="shared" si="1"/>
        <v>33469.65766479723</v>
      </c>
      <c r="N39" s="192" t="s">
        <v>55</v>
      </c>
    </row>
    <row r="40" spans="1:14" s="175" customFormat="1" ht="24.75" customHeight="1">
      <c r="A40" s="188" t="s">
        <v>135</v>
      </c>
      <c r="B40" s="188" t="s">
        <v>136</v>
      </c>
      <c r="C40" s="188" t="s">
        <v>78</v>
      </c>
      <c r="D40" s="188" t="s">
        <v>109</v>
      </c>
      <c r="E40" s="188" t="s">
        <v>110</v>
      </c>
      <c r="F40" s="193">
        <v>83</v>
      </c>
      <c r="G40" s="193">
        <v>365</v>
      </c>
      <c r="H40" s="188" t="s">
        <v>137</v>
      </c>
      <c r="I40" s="197">
        <v>95233</v>
      </c>
      <c r="J40" s="198">
        <v>20915</v>
      </c>
      <c r="K40" s="198"/>
      <c r="L40" s="199">
        <f t="shared" si="3"/>
        <v>24454.490388842612</v>
      </c>
      <c r="M40" s="206">
        <f t="shared" si="1"/>
        <v>35334.10114211819</v>
      </c>
      <c r="N40" s="192" t="s">
        <v>55</v>
      </c>
    </row>
    <row r="41" spans="1:14" s="175" customFormat="1" ht="24.75" customHeight="1">
      <c r="A41" s="188" t="s">
        <v>138</v>
      </c>
      <c r="B41" s="188" t="s">
        <v>139</v>
      </c>
      <c r="C41" s="188" t="s">
        <v>78</v>
      </c>
      <c r="D41" s="188" t="s">
        <v>109</v>
      </c>
      <c r="E41" s="188" t="s">
        <v>110</v>
      </c>
      <c r="F41" s="193">
        <v>83</v>
      </c>
      <c r="G41" s="193">
        <v>366</v>
      </c>
      <c r="H41" s="188" t="s">
        <v>137</v>
      </c>
      <c r="I41" s="197">
        <v>95781</v>
      </c>
      <c r="J41" s="198">
        <v>21110</v>
      </c>
      <c r="K41" s="198"/>
      <c r="L41" s="199">
        <f t="shared" si="3"/>
        <v>24682.490657827762</v>
      </c>
      <c r="M41" s="206">
        <f t="shared" si="1"/>
        <v>35604.08828644336</v>
      </c>
      <c r="N41" s="192" t="s">
        <v>55</v>
      </c>
    </row>
    <row r="42" spans="1:14" s="175" customFormat="1" ht="24.75" customHeight="1">
      <c r="A42" s="188" t="s">
        <v>140</v>
      </c>
      <c r="B42" s="188" t="s">
        <v>141</v>
      </c>
      <c r="C42" s="188" t="s">
        <v>78</v>
      </c>
      <c r="D42" s="188" t="s">
        <v>109</v>
      </c>
      <c r="E42" s="188" t="s">
        <v>110</v>
      </c>
      <c r="F42" s="193">
        <v>83</v>
      </c>
      <c r="G42" s="193">
        <v>366</v>
      </c>
      <c r="H42" s="188" t="s">
        <v>137</v>
      </c>
      <c r="I42" s="197">
        <v>95770</v>
      </c>
      <c r="J42" s="198">
        <v>20366</v>
      </c>
      <c r="K42" s="198"/>
      <c r="L42" s="199">
        <f t="shared" si="3"/>
        <v>23812.58193923828</v>
      </c>
      <c r="M42" s="206">
        <f t="shared" si="1"/>
        <v>34937.74643991729</v>
      </c>
      <c r="N42" s="192" t="s">
        <v>55</v>
      </c>
    </row>
    <row r="43" spans="1:14" s="175" customFormat="1" ht="24.75" customHeight="1">
      <c r="A43" s="188" t="s">
        <v>142</v>
      </c>
      <c r="B43" s="188" t="s">
        <v>143</v>
      </c>
      <c r="C43" s="188" t="s">
        <v>78</v>
      </c>
      <c r="D43" s="188" t="s">
        <v>109</v>
      </c>
      <c r="E43" s="188" t="s">
        <v>110</v>
      </c>
      <c r="F43" s="193">
        <v>83</v>
      </c>
      <c r="G43" s="193">
        <v>366</v>
      </c>
      <c r="H43" s="188" t="s">
        <v>137</v>
      </c>
      <c r="I43" s="197">
        <v>94591</v>
      </c>
      <c r="J43" s="198">
        <v>20513</v>
      </c>
      <c r="K43" s="198"/>
      <c r="L43" s="199">
        <f t="shared" si="3"/>
        <v>23984.459065088624</v>
      </c>
      <c r="M43" s="206">
        <f t="shared" si="1"/>
        <v>34862.815154806274</v>
      </c>
      <c r="N43" s="192" t="s">
        <v>55</v>
      </c>
    </row>
    <row r="44" spans="1:14" s="175" customFormat="1" ht="24.75" customHeight="1">
      <c r="A44" s="188" t="s">
        <v>144</v>
      </c>
      <c r="B44" s="188" t="s">
        <v>145</v>
      </c>
      <c r="C44" s="188" t="s">
        <v>78</v>
      </c>
      <c r="D44" s="188" t="s">
        <v>109</v>
      </c>
      <c r="E44" s="188" t="s">
        <v>110</v>
      </c>
      <c r="F44" s="193">
        <v>83</v>
      </c>
      <c r="G44" s="193">
        <v>363</v>
      </c>
      <c r="H44" s="188" t="s">
        <v>137</v>
      </c>
      <c r="I44" s="197">
        <v>93225.5</v>
      </c>
      <c r="J44" s="198">
        <v>20758</v>
      </c>
      <c r="K44" s="198"/>
      <c r="L44" s="199">
        <f t="shared" si="3"/>
        <v>24270.920941505854</v>
      </c>
      <c r="M44" s="206">
        <f t="shared" si="1"/>
        <v>34842.78238779413</v>
      </c>
      <c r="N44" s="192" t="s">
        <v>55</v>
      </c>
    </row>
    <row r="45" spans="1:14" s="175" customFormat="1" ht="24.75" customHeight="1">
      <c r="A45" s="188" t="s">
        <v>146</v>
      </c>
      <c r="B45" s="188" t="s">
        <v>147</v>
      </c>
      <c r="C45" s="188" t="s">
        <v>78</v>
      </c>
      <c r="D45" s="188" t="s">
        <v>109</v>
      </c>
      <c r="E45" s="188" t="s">
        <v>110</v>
      </c>
      <c r="F45" s="193">
        <v>83</v>
      </c>
      <c r="G45" s="193">
        <v>366</v>
      </c>
      <c r="H45" s="188" t="s">
        <v>137</v>
      </c>
      <c r="I45" s="197">
        <v>94809.5</v>
      </c>
      <c r="J45" s="198">
        <v>19588</v>
      </c>
      <c r="K45" s="198"/>
      <c r="L45" s="199">
        <f t="shared" si="3"/>
        <v>22902.919327594984</v>
      </c>
      <c r="M45" s="206">
        <f t="shared" si="1"/>
        <v>34074.97360727815</v>
      </c>
      <c r="N45" s="192" t="s">
        <v>55</v>
      </c>
    </row>
    <row r="46" spans="1:14" s="175" customFormat="1" ht="24.75" customHeight="1">
      <c r="A46" s="188" t="s">
        <v>148</v>
      </c>
      <c r="B46" s="188" t="s">
        <v>149</v>
      </c>
      <c r="C46" s="188" t="s">
        <v>78</v>
      </c>
      <c r="D46" s="188" t="s">
        <v>109</v>
      </c>
      <c r="E46" s="188" t="s">
        <v>110</v>
      </c>
      <c r="F46" s="193">
        <v>83</v>
      </c>
      <c r="G46" s="193">
        <v>364</v>
      </c>
      <c r="H46" s="188" t="s">
        <v>137</v>
      </c>
      <c r="I46" s="197">
        <v>94558</v>
      </c>
      <c r="J46" s="198">
        <v>20673</v>
      </c>
      <c r="K46" s="198"/>
      <c r="L46" s="199">
        <f t="shared" si="3"/>
        <v>24171.536208871305</v>
      </c>
      <c r="M46" s="206">
        <f t="shared" si="1"/>
        <v>34999.92902537344</v>
      </c>
      <c r="N46" s="192" t="s">
        <v>55</v>
      </c>
    </row>
    <row r="47" spans="1:14" s="175" customFormat="1" ht="24.75" customHeight="1">
      <c r="A47" s="188" t="s">
        <v>150</v>
      </c>
      <c r="B47" s="188" t="s">
        <v>151</v>
      </c>
      <c r="C47" s="188" t="s">
        <v>78</v>
      </c>
      <c r="D47" s="188" t="s">
        <v>109</v>
      </c>
      <c r="E47" s="188" t="s">
        <v>110</v>
      </c>
      <c r="F47" s="188">
        <v>83</v>
      </c>
      <c r="G47" s="193">
        <v>366</v>
      </c>
      <c r="H47" s="188" t="s">
        <v>137</v>
      </c>
      <c r="I47" s="197">
        <v>94929</v>
      </c>
      <c r="J47" s="198">
        <v>19665</v>
      </c>
      <c r="K47" s="198"/>
      <c r="L47" s="199">
        <f t="shared" si="3"/>
        <v>22992.9502030404</v>
      </c>
      <c r="M47" s="206">
        <f t="shared" si="1"/>
        <v>34164.63787383278</v>
      </c>
      <c r="N47" s="192" t="s">
        <v>55</v>
      </c>
    </row>
    <row r="48" spans="1:14" s="174" customFormat="1" ht="24.75" customHeight="1">
      <c r="A48" s="189" t="s">
        <v>152</v>
      </c>
      <c r="B48" s="189" t="s">
        <v>153</v>
      </c>
      <c r="C48" s="189" t="s">
        <v>50</v>
      </c>
      <c r="D48" s="189" t="s">
        <v>58</v>
      </c>
      <c r="E48" s="189" t="s">
        <v>52</v>
      </c>
      <c r="F48" s="189">
        <v>95</v>
      </c>
      <c r="G48" s="191">
        <v>360</v>
      </c>
      <c r="H48" s="188" t="s">
        <v>154</v>
      </c>
      <c r="I48" s="202">
        <v>115583</v>
      </c>
      <c r="J48" s="203">
        <v>25510</v>
      </c>
      <c r="K48" s="203"/>
      <c r="L48" s="199">
        <f t="shared" si="3"/>
        <v>29827.112111851544</v>
      </c>
      <c r="M48" s="205">
        <f t="shared" si="1"/>
        <v>42996.81674106303</v>
      </c>
      <c r="N48" s="190" t="s">
        <v>55</v>
      </c>
    </row>
    <row r="49" spans="1:14" s="174" customFormat="1" ht="24.75" customHeight="1">
      <c r="A49" s="189" t="s">
        <v>155</v>
      </c>
      <c r="B49" s="189" t="s">
        <v>156</v>
      </c>
      <c r="C49" s="189" t="s">
        <v>50</v>
      </c>
      <c r="D49" s="189" t="s">
        <v>58</v>
      </c>
      <c r="E49" s="189" t="s">
        <v>52</v>
      </c>
      <c r="F49" s="189">
        <v>95</v>
      </c>
      <c r="G49" s="191">
        <v>366</v>
      </c>
      <c r="H49" s="188" t="s">
        <v>154</v>
      </c>
      <c r="I49" s="202">
        <v>118814</v>
      </c>
      <c r="J49" s="203">
        <v>26121</v>
      </c>
      <c r="K49" s="203"/>
      <c r="L49" s="199">
        <f t="shared" si="3"/>
        <v>30541.51295467167</v>
      </c>
      <c r="M49" s="205">
        <f t="shared" si="1"/>
        <v>44107.56379938678</v>
      </c>
      <c r="N49" s="190" t="s">
        <v>55</v>
      </c>
    </row>
    <row r="50" spans="1:14" s="174" customFormat="1" ht="24.75" customHeight="1">
      <c r="A50" s="189" t="s">
        <v>157</v>
      </c>
      <c r="B50" s="189" t="s">
        <v>158</v>
      </c>
      <c r="C50" s="189" t="s">
        <v>159</v>
      </c>
      <c r="D50" s="189" t="s">
        <v>160</v>
      </c>
      <c r="E50" s="189" t="s">
        <v>74</v>
      </c>
      <c r="F50" s="189">
        <v>83</v>
      </c>
      <c r="G50" s="191">
        <v>366</v>
      </c>
      <c r="H50" s="188" t="s">
        <v>154</v>
      </c>
      <c r="I50" s="202">
        <v>117553</v>
      </c>
      <c r="J50" s="203"/>
      <c r="K50" s="203">
        <v>24560</v>
      </c>
      <c r="L50" s="204">
        <f aca="true" t="shared" si="4" ref="L50:L53">K50*1.13</f>
        <v>27752.799999999996</v>
      </c>
      <c r="M50" s="205">
        <f t="shared" si="1"/>
        <v>41757.054391430895</v>
      </c>
      <c r="N50" s="190" t="s">
        <v>55</v>
      </c>
    </row>
    <row r="51" spans="1:14" s="174" customFormat="1" ht="24.75" customHeight="1">
      <c r="A51" s="189" t="s">
        <v>161</v>
      </c>
      <c r="B51" s="189" t="s">
        <v>162</v>
      </c>
      <c r="C51" s="189" t="s">
        <v>159</v>
      </c>
      <c r="D51" s="189" t="s">
        <v>160</v>
      </c>
      <c r="E51" s="189" t="s">
        <v>74</v>
      </c>
      <c r="F51" s="189">
        <v>83</v>
      </c>
      <c r="G51" s="191">
        <v>366</v>
      </c>
      <c r="H51" s="188" t="s">
        <v>154</v>
      </c>
      <c r="I51" s="202">
        <v>118719</v>
      </c>
      <c r="J51" s="203"/>
      <c r="K51" s="203">
        <v>25377</v>
      </c>
      <c r="L51" s="204">
        <f t="shared" si="4"/>
        <v>28676.01</v>
      </c>
      <c r="M51" s="205">
        <f t="shared" si="1"/>
        <v>42666.11643796912</v>
      </c>
      <c r="N51" s="190" t="s">
        <v>55</v>
      </c>
    </row>
    <row r="52" spans="1:14" s="174" customFormat="1" ht="24.75" customHeight="1">
      <c r="A52" s="189" t="s">
        <v>163</v>
      </c>
      <c r="B52" s="188" t="s">
        <v>164</v>
      </c>
      <c r="C52" s="189" t="s">
        <v>159</v>
      </c>
      <c r="D52" s="189" t="s">
        <v>160</v>
      </c>
      <c r="E52" s="189" t="s">
        <v>74</v>
      </c>
      <c r="F52" s="189">
        <v>83</v>
      </c>
      <c r="G52" s="191">
        <v>366</v>
      </c>
      <c r="H52" s="188" t="s">
        <v>154</v>
      </c>
      <c r="I52" s="202">
        <v>119341</v>
      </c>
      <c r="J52" s="203"/>
      <c r="K52" s="203">
        <v>25935</v>
      </c>
      <c r="L52" s="204">
        <f t="shared" si="4"/>
        <v>29306.549999999996</v>
      </c>
      <c r="M52" s="205">
        <f t="shared" si="1"/>
        <v>43256.497563774596</v>
      </c>
      <c r="N52" s="190" t="s">
        <v>55</v>
      </c>
    </row>
    <row r="53" spans="1:14" s="174" customFormat="1" ht="24.75" customHeight="1">
      <c r="A53" s="189" t="s">
        <v>165</v>
      </c>
      <c r="B53" s="188" t="s">
        <v>166</v>
      </c>
      <c r="C53" s="189" t="s">
        <v>159</v>
      </c>
      <c r="D53" s="189" t="s">
        <v>160</v>
      </c>
      <c r="E53" s="189" t="s">
        <v>74</v>
      </c>
      <c r="F53" s="189">
        <v>83</v>
      </c>
      <c r="G53" s="191">
        <v>366</v>
      </c>
      <c r="H53" s="188" t="s">
        <v>154</v>
      </c>
      <c r="I53" s="202">
        <v>120291</v>
      </c>
      <c r="J53" s="203"/>
      <c r="K53" s="203">
        <v>25649</v>
      </c>
      <c r="L53" s="204">
        <f t="shared" si="4"/>
        <v>28983.37</v>
      </c>
      <c r="M53" s="205">
        <f t="shared" si="1"/>
        <v>43175.81474230004</v>
      </c>
      <c r="N53" s="190" t="s">
        <v>55</v>
      </c>
    </row>
    <row r="54" spans="1:14" s="174" customFormat="1" ht="24.75" customHeight="1">
      <c r="A54" s="189" t="s">
        <v>167</v>
      </c>
      <c r="B54" s="189" t="s">
        <v>168</v>
      </c>
      <c r="C54" s="189" t="s">
        <v>50</v>
      </c>
      <c r="D54" s="189" t="s">
        <v>169</v>
      </c>
      <c r="E54" s="189" t="s">
        <v>52</v>
      </c>
      <c r="F54" s="191">
        <v>70</v>
      </c>
      <c r="G54" s="191">
        <v>366</v>
      </c>
      <c r="H54" s="188" t="s">
        <v>170</v>
      </c>
      <c r="I54" s="202">
        <v>94743</v>
      </c>
      <c r="J54" s="203">
        <v>22934</v>
      </c>
      <c r="K54" s="203"/>
      <c r="L54" s="204">
        <f aca="true" t="shared" si="5" ref="L54:L59">J54/1176/1.176*1.165*1388</f>
        <v>26815.17009695035</v>
      </c>
      <c r="M54" s="205">
        <f t="shared" si="1"/>
        <v>37051.437416298926</v>
      </c>
      <c r="N54" s="190" t="s">
        <v>55</v>
      </c>
    </row>
    <row r="55" spans="1:14" s="174" customFormat="1" ht="24.75" customHeight="1">
      <c r="A55" s="189" t="s">
        <v>171</v>
      </c>
      <c r="B55" s="189" t="s">
        <v>172</v>
      </c>
      <c r="C55" s="189" t="s">
        <v>50</v>
      </c>
      <c r="D55" s="189" t="s">
        <v>169</v>
      </c>
      <c r="E55" s="189" t="s">
        <v>52</v>
      </c>
      <c r="F55" s="191">
        <v>70</v>
      </c>
      <c r="G55" s="191">
        <v>365</v>
      </c>
      <c r="H55" s="188" t="s">
        <v>170</v>
      </c>
      <c r="I55" s="202">
        <v>94050</v>
      </c>
      <c r="J55" s="203">
        <v>23334</v>
      </c>
      <c r="K55" s="203"/>
      <c r="L55" s="204">
        <f t="shared" si="5"/>
        <v>27282.862956407054</v>
      </c>
      <c r="M55" s="205">
        <f t="shared" si="1"/>
        <v>37287.44548164171</v>
      </c>
      <c r="N55" s="190" t="s">
        <v>55</v>
      </c>
    </row>
    <row r="56" spans="1:14" s="174" customFormat="1" ht="24.75" customHeight="1">
      <c r="A56" s="189" t="s">
        <v>173</v>
      </c>
      <c r="B56" s="189">
        <v>26953</v>
      </c>
      <c r="C56" s="189" t="s">
        <v>50</v>
      </c>
      <c r="D56" s="189" t="s">
        <v>169</v>
      </c>
      <c r="E56" s="189" t="s">
        <v>52</v>
      </c>
      <c r="F56" s="191">
        <v>70</v>
      </c>
      <c r="G56" s="191">
        <v>366</v>
      </c>
      <c r="H56" s="188" t="s">
        <v>170</v>
      </c>
      <c r="I56" s="202">
        <v>94611</v>
      </c>
      <c r="J56" s="203">
        <v>23427</v>
      </c>
      <c r="K56" s="203"/>
      <c r="L56" s="204">
        <f t="shared" si="5"/>
        <v>27391.601546230737</v>
      </c>
      <c r="M56" s="205">
        <f t="shared" si="1"/>
        <v>37468.61677260968</v>
      </c>
      <c r="N56" s="190" t="s">
        <v>55</v>
      </c>
    </row>
    <row r="57" spans="1:14" s="174" customFormat="1" ht="24.75" customHeight="1">
      <c r="A57" s="189" t="s">
        <v>174</v>
      </c>
      <c r="B57" s="189">
        <v>26925</v>
      </c>
      <c r="C57" s="189" t="s">
        <v>50</v>
      </c>
      <c r="D57" s="189" t="s">
        <v>169</v>
      </c>
      <c r="E57" s="189" t="s">
        <v>52</v>
      </c>
      <c r="F57" s="191">
        <v>70</v>
      </c>
      <c r="G57" s="191">
        <v>366</v>
      </c>
      <c r="H57" s="188" t="s">
        <v>170</v>
      </c>
      <c r="I57" s="202">
        <v>94644</v>
      </c>
      <c r="J57" s="203">
        <v>22036</v>
      </c>
      <c r="K57" s="203"/>
      <c r="L57" s="204">
        <f t="shared" si="5"/>
        <v>25765.199627470036</v>
      </c>
      <c r="M57" s="205">
        <f t="shared" si="1"/>
        <v>36232.17697650366</v>
      </c>
      <c r="N57" s="190" t="s">
        <v>55</v>
      </c>
    </row>
    <row r="58" spans="1:14" s="174" customFormat="1" ht="24.75" customHeight="1">
      <c r="A58" s="189" t="s">
        <v>175</v>
      </c>
      <c r="B58" s="189">
        <v>26916</v>
      </c>
      <c r="C58" s="189" t="s">
        <v>50</v>
      </c>
      <c r="D58" s="189" t="s">
        <v>169</v>
      </c>
      <c r="E58" s="189" t="s">
        <v>52</v>
      </c>
      <c r="F58" s="191">
        <v>70</v>
      </c>
      <c r="G58" s="191">
        <v>364</v>
      </c>
      <c r="H58" s="188" t="s">
        <v>170</v>
      </c>
      <c r="I58" s="202">
        <v>93687</v>
      </c>
      <c r="J58" s="203">
        <v>22890</v>
      </c>
      <c r="K58" s="203"/>
      <c r="L58" s="204">
        <f t="shared" si="5"/>
        <v>26763.723882410115</v>
      </c>
      <c r="M58" s="205">
        <f t="shared" si="1"/>
        <v>36827.44920338213</v>
      </c>
      <c r="N58" s="190" t="s">
        <v>55</v>
      </c>
    </row>
    <row r="59" spans="1:14" s="174" customFormat="1" ht="24.75" customHeight="1">
      <c r="A59" s="189" t="s">
        <v>176</v>
      </c>
      <c r="B59" s="189">
        <v>26971</v>
      </c>
      <c r="C59" s="189" t="s">
        <v>50</v>
      </c>
      <c r="D59" s="189" t="s">
        <v>169</v>
      </c>
      <c r="E59" s="189" t="s">
        <v>52</v>
      </c>
      <c r="F59" s="191">
        <v>70</v>
      </c>
      <c r="G59" s="191">
        <v>366</v>
      </c>
      <c r="H59" s="188" t="s">
        <v>170</v>
      </c>
      <c r="I59" s="202">
        <v>94479</v>
      </c>
      <c r="J59" s="203">
        <v>21916</v>
      </c>
      <c r="K59" s="203"/>
      <c r="L59" s="204">
        <f t="shared" si="5"/>
        <v>25624.891769633028</v>
      </c>
      <c r="M59" s="205">
        <f t="shared" si="1"/>
        <v>36096.15424851439</v>
      </c>
      <c r="N59" s="190" t="s">
        <v>55</v>
      </c>
    </row>
    <row r="60" spans="1:14" s="174" customFormat="1" ht="24.75" customHeight="1">
      <c r="A60" s="189" t="s">
        <v>177</v>
      </c>
      <c r="B60" s="189" t="s">
        <v>178</v>
      </c>
      <c r="C60" s="189" t="s">
        <v>50</v>
      </c>
      <c r="D60" s="189" t="s">
        <v>179</v>
      </c>
      <c r="E60" s="189" t="s">
        <v>74</v>
      </c>
      <c r="F60" s="191">
        <v>76</v>
      </c>
      <c r="G60" s="191">
        <v>366</v>
      </c>
      <c r="H60" s="188" t="s">
        <v>170</v>
      </c>
      <c r="I60" s="202">
        <v>94545</v>
      </c>
      <c r="J60" s="203"/>
      <c r="K60" s="203">
        <v>21380</v>
      </c>
      <c r="L60" s="204">
        <f aca="true" t="shared" si="6" ref="L60:L82">K60*1.13</f>
        <v>24159.399999999998</v>
      </c>
      <c r="M60" s="205">
        <f t="shared" si="1"/>
        <v>34988.385941410415</v>
      </c>
      <c r="N60" s="190" t="s">
        <v>55</v>
      </c>
    </row>
    <row r="61" spans="1:14" s="174" customFormat="1" ht="24.75" customHeight="1">
      <c r="A61" s="189" t="s">
        <v>180</v>
      </c>
      <c r="B61" s="189" t="s">
        <v>181</v>
      </c>
      <c r="C61" s="189" t="s">
        <v>50</v>
      </c>
      <c r="D61" s="189" t="s">
        <v>73</v>
      </c>
      <c r="E61" s="189" t="s">
        <v>74</v>
      </c>
      <c r="F61" s="191">
        <v>76</v>
      </c>
      <c r="G61" s="191">
        <v>364</v>
      </c>
      <c r="H61" s="188" t="s">
        <v>170</v>
      </c>
      <c r="I61" s="202">
        <v>93588</v>
      </c>
      <c r="J61" s="203"/>
      <c r="K61" s="203">
        <v>20866</v>
      </c>
      <c r="L61" s="204">
        <f t="shared" si="6"/>
        <v>23578.579999999998</v>
      </c>
      <c r="M61" s="205">
        <f t="shared" si="1"/>
        <v>34377.38831523714</v>
      </c>
      <c r="N61" s="190" t="s">
        <v>55</v>
      </c>
    </row>
    <row r="62" spans="1:14" s="174" customFormat="1" ht="24.75" customHeight="1">
      <c r="A62" s="189" t="s">
        <v>182</v>
      </c>
      <c r="B62" s="189">
        <v>35370</v>
      </c>
      <c r="C62" s="189" t="s">
        <v>50</v>
      </c>
      <c r="D62" s="189" t="s">
        <v>179</v>
      </c>
      <c r="E62" s="189" t="s">
        <v>74</v>
      </c>
      <c r="F62" s="191">
        <v>76</v>
      </c>
      <c r="G62" s="191">
        <v>342</v>
      </c>
      <c r="H62" s="188" t="s">
        <v>183</v>
      </c>
      <c r="I62" s="202">
        <v>132986</v>
      </c>
      <c r="J62" s="203"/>
      <c r="K62" s="203">
        <v>28029</v>
      </c>
      <c r="L62" s="204">
        <f t="shared" si="6"/>
        <v>31672.769999999997</v>
      </c>
      <c r="M62" s="205">
        <f t="shared" si="1"/>
        <v>47450.28062552375</v>
      </c>
      <c r="N62" s="190" t="s">
        <v>55</v>
      </c>
    </row>
    <row r="63" spans="1:14" s="174" customFormat="1" ht="24.75" customHeight="1">
      <c r="A63" s="189" t="s">
        <v>184</v>
      </c>
      <c r="B63" s="189">
        <v>35371</v>
      </c>
      <c r="C63" s="189" t="s">
        <v>50</v>
      </c>
      <c r="D63" s="189" t="s">
        <v>179</v>
      </c>
      <c r="E63" s="189" t="s">
        <v>74</v>
      </c>
      <c r="F63" s="191">
        <v>76</v>
      </c>
      <c r="G63" s="191">
        <v>352</v>
      </c>
      <c r="H63" s="188" t="s">
        <v>183</v>
      </c>
      <c r="I63" s="202">
        <v>121048</v>
      </c>
      <c r="J63" s="203"/>
      <c r="K63" s="203">
        <v>25998</v>
      </c>
      <c r="L63" s="204">
        <f t="shared" si="6"/>
        <v>29377.739999999998</v>
      </c>
      <c r="M63" s="205">
        <f t="shared" si="1"/>
        <v>43609.4257356336</v>
      </c>
      <c r="N63" s="190" t="s">
        <v>55</v>
      </c>
    </row>
    <row r="64" spans="1:14" s="174" customFormat="1" ht="24.75" customHeight="1">
      <c r="A64" s="189" t="s">
        <v>185</v>
      </c>
      <c r="B64" s="189">
        <v>35511</v>
      </c>
      <c r="C64" s="189" t="s">
        <v>50</v>
      </c>
      <c r="D64" s="189" t="s">
        <v>179</v>
      </c>
      <c r="E64" s="189" t="s">
        <v>74</v>
      </c>
      <c r="F64" s="191">
        <v>76</v>
      </c>
      <c r="G64" s="191">
        <v>366</v>
      </c>
      <c r="H64" s="188" t="s">
        <v>183</v>
      </c>
      <c r="I64" s="202">
        <v>136910</v>
      </c>
      <c r="J64" s="203"/>
      <c r="K64" s="203">
        <v>27250</v>
      </c>
      <c r="L64" s="204">
        <f t="shared" si="6"/>
        <v>30792.499999999996</v>
      </c>
      <c r="M64" s="205">
        <f t="shared" si="1"/>
        <v>47464.25758886355</v>
      </c>
      <c r="N64" s="190" t="s">
        <v>55</v>
      </c>
    </row>
    <row r="65" spans="1:14" s="174" customFormat="1" ht="24.75" customHeight="1">
      <c r="A65" s="189" t="s">
        <v>186</v>
      </c>
      <c r="B65" s="189">
        <v>35513</v>
      </c>
      <c r="C65" s="189" t="s">
        <v>50</v>
      </c>
      <c r="D65" s="189" t="s">
        <v>179</v>
      </c>
      <c r="E65" s="189" t="s">
        <v>74</v>
      </c>
      <c r="F65" s="191">
        <v>76</v>
      </c>
      <c r="G65" s="191">
        <v>363</v>
      </c>
      <c r="H65" s="188" t="s">
        <v>183</v>
      </c>
      <c r="I65" s="202">
        <v>134302</v>
      </c>
      <c r="J65" s="203"/>
      <c r="K65" s="203">
        <v>27520</v>
      </c>
      <c r="L65" s="204">
        <f t="shared" si="6"/>
        <v>31097.6</v>
      </c>
      <c r="M65" s="205">
        <f t="shared" si="1"/>
        <v>47241.146649973125</v>
      </c>
      <c r="N65" s="190" t="s">
        <v>55</v>
      </c>
    </row>
    <row r="66" spans="1:14" s="174" customFormat="1" ht="24.75" customHeight="1">
      <c r="A66" s="189" t="s">
        <v>187</v>
      </c>
      <c r="B66" s="189">
        <v>35515</v>
      </c>
      <c r="C66" s="189" t="s">
        <v>50</v>
      </c>
      <c r="D66" s="189" t="s">
        <v>179</v>
      </c>
      <c r="E66" s="189" t="s">
        <v>74</v>
      </c>
      <c r="F66" s="191">
        <v>76</v>
      </c>
      <c r="G66" s="191">
        <v>360</v>
      </c>
      <c r="H66" s="188" t="s">
        <v>183</v>
      </c>
      <c r="I66" s="202">
        <v>132023</v>
      </c>
      <c r="J66" s="203"/>
      <c r="K66" s="203">
        <v>27737</v>
      </c>
      <c r="L66" s="204">
        <f t="shared" si="6"/>
        <v>31342.809999999998</v>
      </c>
      <c r="M66" s="205">
        <f t="shared" si="1"/>
        <v>47029.83517822719</v>
      </c>
      <c r="N66" s="190" t="s">
        <v>55</v>
      </c>
    </row>
    <row r="67" spans="1:14" s="174" customFormat="1" ht="24.75" customHeight="1">
      <c r="A67" s="189" t="s">
        <v>188</v>
      </c>
      <c r="B67" s="189">
        <v>35518</v>
      </c>
      <c r="C67" s="189" t="s">
        <v>50</v>
      </c>
      <c r="D67" s="189" t="s">
        <v>179</v>
      </c>
      <c r="E67" s="189" t="s">
        <v>74</v>
      </c>
      <c r="F67" s="191">
        <v>76</v>
      </c>
      <c r="G67" s="191">
        <v>363</v>
      </c>
      <c r="H67" s="188" t="s">
        <v>183</v>
      </c>
      <c r="I67" s="202">
        <v>132500</v>
      </c>
      <c r="J67" s="203"/>
      <c r="K67" s="203">
        <v>28228</v>
      </c>
      <c r="L67" s="204">
        <f t="shared" si="6"/>
        <v>31897.639999999996</v>
      </c>
      <c r="M67" s="205">
        <f t="shared" si="1"/>
        <v>47537.030063564845</v>
      </c>
      <c r="N67" s="190" t="s">
        <v>55</v>
      </c>
    </row>
    <row r="68" spans="1:14" s="174" customFormat="1" ht="24.75" customHeight="1">
      <c r="A68" s="189" t="s">
        <v>189</v>
      </c>
      <c r="B68" s="189">
        <v>35519</v>
      </c>
      <c r="C68" s="189" t="s">
        <v>50</v>
      </c>
      <c r="D68" s="189" t="s">
        <v>179</v>
      </c>
      <c r="E68" s="189" t="s">
        <v>74</v>
      </c>
      <c r="F68" s="191">
        <v>76</v>
      </c>
      <c r="G68" s="191">
        <v>365</v>
      </c>
      <c r="H68" s="188" t="s">
        <v>183</v>
      </c>
      <c r="I68" s="202">
        <v>136659</v>
      </c>
      <c r="J68" s="203"/>
      <c r="K68" s="203">
        <v>28033</v>
      </c>
      <c r="L68" s="204">
        <f t="shared" si="6"/>
        <v>31677.289999999997</v>
      </c>
      <c r="M68" s="205">
        <f t="shared" si="1"/>
        <v>48096.14157534203</v>
      </c>
      <c r="N68" s="190" t="s">
        <v>55</v>
      </c>
    </row>
    <row r="69" spans="1:14" s="174" customFormat="1" ht="24.75" customHeight="1">
      <c r="A69" s="189" t="s">
        <v>190</v>
      </c>
      <c r="B69" s="189">
        <v>35520</v>
      </c>
      <c r="C69" s="189" t="s">
        <v>50</v>
      </c>
      <c r="D69" s="189" t="s">
        <v>179</v>
      </c>
      <c r="E69" s="189" t="s">
        <v>74</v>
      </c>
      <c r="F69" s="191">
        <v>76</v>
      </c>
      <c r="G69" s="191">
        <v>364</v>
      </c>
      <c r="H69" s="188" t="s">
        <v>183</v>
      </c>
      <c r="I69" s="202">
        <v>132496</v>
      </c>
      <c r="J69" s="203"/>
      <c r="K69" s="203">
        <v>27999</v>
      </c>
      <c r="L69" s="204">
        <f t="shared" si="6"/>
        <v>31638.869999999995</v>
      </c>
      <c r="M69" s="205">
        <f aca="true" t="shared" si="7" ref="M69:M121">(3660000/10463106*I69+3660000/2395981.28*L69)/2</f>
        <v>47338.687390773965</v>
      </c>
      <c r="N69" s="190" t="s">
        <v>55</v>
      </c>
    </row>
    <row r="70" spans="1:14" s="174" customFormat="1" ht="24.75" customHeight="1">
      <c r="A70" s="189" t="s">
        <v>191</v>
      </c>
      <c r="B70" s="189" t="s">
        <v>192</v>
      </c>
      <c r="C70" s="189" t="s">
        <v>78</v>
      </c>
      <c r="D70" s="189" t="s">
        <v>193</v>
      </c>
      <c r="E70" s="189" t="s">
        <v>194</v>
      </c>
      <c r="F70" s="191">
        <v>78</v>
      </c>
      <c r="G70" s="191">
        <v>366</v>
      </c>
      <c r="H70" s="188" t="s">
        <v>195</v>
      </c>
      <c r="I70" s="202">
        <v>96492</v>
      </c>
      <c r="J70" s="203"/>
      <c r="K70" s="203">
        <v>16402</v>
      </c>
      <c r="L70" s="204">
        <f t="shared" si="6"/>
        <v>18534.26</v>
      </c>
      <c r="M70" s="205">
        <f t="shared" si="7"/>
        <v>31032.553387863176</v>
      </c>
      <c r="N70" s="190" t="s">
        <v>55</v>
      </c>
    </row>
    <row r="71" spans="1:14" s="174" customFormat="1" ht="24.75" customHeight="1">
      <c r="A71" s="189" t="s">
        <v>196</v>
      </c>
      <c r="B71" s="189" t="s">
        <v>197</v>
      </c>
      <c r="C71" s="189" t="s">
        <v>78</v>
      </c>
      <c r="D71" s="189" t="s">
        <v>193</v>
      </c>
      <c r="E71" s="189" t="s">
        <v>194</v>
      </c>
      <c r="F71" s="191">
        <v>78</v>
      </c>
      <c r="G71" s="191">
        <v>366</v>
      </c>
      <c r="H71" s="188" t="s">
        <v>195</v>
      </c>
      <c r="I71" s="202">
        <v>97090</v>
      </c>
      <c r="J71" s="203"/>
      <c r="K71" s="203">
        <v>16560</v>
      </c>
      <c r="L71" s="204">
        <f t="shared" si="6"/>
        <v>18712.8</v>
      </c>
      <c r="M71" s="205">
        <f t="shared" si="7"/>
        <v>31273.50883443599</v>
      </c>
      <c r="N71" s="190" t="s">
        <v>55</v>
      </c>
    </row>
    <row r="72" spans="1:14" s="174" customFormat="1" ht="24.75" customHeight="1">
      <c r="A72" s="189" t="s">
        <v>198</v>
      </c>
      <c r="B72" s="189" t="s">
        <v>199</v>
      </c>
      <c r="C72" s="189" t="s">
        <v>78</v>
      </c>
      <c r="D72" s="189" t="s">
        <v>193</v>
      </c>
      <c r="E72" s="189" t="s">
        <v>194</v>
      </c>
      <c r="F72" s="191">
        <v>78</v>
      </c>
      <c r="G72" s="191">
        <v>366</v>
      </c>
      <c r="H72" s="188" t="s">
        <v>195</v>
      </c>
      <c r="I72" s="202">
        <v>98267</v>
      </c>
      <c r="J72" s="203"/>
      <c r="K72" s="203">
        <v>17051</v>
      </c>
      <c r="L72" s="204">
        <f t="shared" si="6"/>
        <v>19267.629999999997</v>
      </c>
      <c r="M72" s="205">
        <f t="shared" si="7"/>
        <v>31903.133904462582</v>
      </c>
      <c r="N72" s="190" t="s">
        <v>55</v>
      </c>
    </row>
    <row r="73" spans="1:14" s="174" customFormat="1" ht="24.75" customHeight="1">
      <c r="A73" s="189" t="s">
        <v>200</v>
      </c>
      <c r="B73" s="189" t="s">
        <v>201</v>
      </c>
      <c r="C73" s="189" t="s">
        <v>78</v>
      </c>
      <c r="D73" s="189" t="s">
        <v>193</v>
      </c>
      <c r="E73" s="189" t="s">
        <v>194</v>
      </c>
      <c r="F73" s="191">
        <v>78</v>
      </c>
      <c r="G73" s="191">
        <v>366</v>
      </c>
      <c r="H73" s="188" t="s">
        <v>195</v>
      </c>
      <c r="I73" s="202">
        <v>98686</v>
      </c>
      <c r="J73" s="203"/>
      <c r="K73" s="203">
        <v>17191</v>
      </c>
      <c r="L73" s="204">
        <f t="shared" si="6"/>
        <v>19425.829999999998</v>
      </c>
      <c r="M73" s="205">
        <f t="shared" si="7"/>
        <v>32097.24694052727</v>
      </c>
      <c r="N73" s="190" t="s">
        <v>55</v>
      </c>
    </row>
    <row r="74" spans="1:14" s="174" customFormat="1" ht="24.75" customHeight="1">
      <c r="A74" s="189" t="s">
        <v>202</v>
      </c>
      <c r="B74" s="189" t="s">
        <v>203</v>
      </c>
      <c r="C74" s="189" t="s">
        <v>78</v>
      </c>
      <c r="D74" s="189" t="s">
        <v>193</v>
      </c>
      <c r="E74" s="189" t="s">
        <v>194</v>
      </c>
      <c r="F74" s="191">
        <v>78</v>
      </c>
      <c r="G74" s="191">
        <v>366</v>
      </c>
      <c r="H74" s="188" t="s">
        <v>195</v>
      </c>
      <c r="I74" s="202">
        <v>97112</v>
      </c>
      <c r="J74" s="203"/>
      <c r="K74" s="203">
        <v>15787</v>
      </c>
      <c r="L74" s="204">
        <f t="shared" si="6"/>
        <v>17839.309999999998</v>
      </c>
      <c r="M74" s="205">
        <f t="shared" si="7"/>
        <v>30610.20338936034</v>
      </c>
      <c r="N74" s="190" t="s">
        <v>55</v>
      </c>
    </row>
    <row r="75" spans="1:14" s="174" customFormat="1" ht="24.75" customHeight="1">
      <c r="A75" s="189" t="s">
        <v>204</v>
      </c>
      <c r="B75" s="189" t="s">
        <v>205</v>
      </c>
      <c r="C75" s="189" t="s">
        <v>78</v>
      </c>
      <c r="D75" s="189" t="s">
        <v>193</v>
      </c>
      <c r="E75" s="189" t="s">
        <v>194</v>
      </c>
      <c r="F75" s="191">
        <v>78</v>
      </c>
      <c r="G75" s="191">
        <v>366</v>
      </c>
      <c r="H75" s="188" t="s">
        <v>195</v>
      </c>
      <c r="I75" s="202">
        <v>98415</v>
      </c>
      <c r="J75" s="203"/>
      <c r="K75" s="203">
        <v>17382</v>
      </c>
      <c r="L75" s="204">
        <f t="shared" si="6"/>
        <v>19641.66</v>
      </c>
      <c r="M75" s="205">
        <f t="shared" si="7"/>
        <v>32214.695373836243</v>
      </c>
      <c r="N75" s="190" t="s">
        <v>55</v>
      </c>
    </row>
    <row r="76" spans="1:14" s="174" customFormat="1" ht="24.75" customHeight="1">
      <c r="A76" s="189" t="s">
        <v>206</v>
      </c>
      <c r="B76" s="189" t="s">
        <v>207</v>
      </c>
      <c r="C76" s="189" t="s">
        <v>78</v>
      </c>
      <c r="D76" s="189" t="s">
        <v>79</v>
      </c>
      <c r="E76" s="189" t="s">
        <v>74</v>
      </c>
      <c r="F76" s="191">
        <v>76</v>
      </c>
      <c r="G76" s="191">
        <v>243</v>
      </c>
      <c r="H76" s="188" t="s">
        <v>208</v>
      </c>
      <c r="I76" s="202">
        <v>70874</v>
      </c>
      <c r="J76" s="203"/>
      <c r="K76" s="203">
        <v>15051</v>
      </c>
      <c r="L76" s="204">
        <f t="shared" si="6"/>
        <v>17007.629999999997</v>
      </c>
      <c r="M76" s="205">
        <f t="shared" si="7"/>
        <v>25385.950612554167</v>
      </c>
      <c r="N76" s="190" t="s">
        <v>55</v>
      </c>
    </row>
    <row r="77" spans="1:14" s="174" customFormat="1" ht="24.75" customHeight="1">
      <c r="A77" s="189" t="s">
        <v>209</v>
      </c>
      <c r="B77" s="189" t="s">
        <v>210</v>
      </c>
      <c r="C77" s="189" t="s">
        <v>78</v>
      </c>
      <c r="D77" s="189" t="s">
        <v>79</v>
      </c>
      <c r="E77" s="189" t="s">
        <v>74</v>
      </c>
      <c r="F77" s="191">
        <v>76</v>
      </c>
      <c r="G77" s="191">
        <v>254</v>
      </c>
      <c r="H77" s="188" t="s">
        <v>211</v>
      </c>
      <c r="I77" s="202">
        <v>70663</v>
      </c>
      <c r="J77" s="203"/>
      <c r="K77" s="203">
        <v>13792</v>
      </c>
      <c r="L77" s="204">
        <f t="shared" si="6"/>
        <v>15584.96</v>
      </c>
      <c r="M77" s="205">
        <f t="shared" si="7"/>
        <v>24262.441297429417</v>
      </c>
      <c r="N77" s="190" t="s">
        <v>55</v>
      </c>
    </row>
    <row r="78" spans="1:14" s="174" customFormat="1" ht="24.75" customHeight="1">
      <c r="A78" s="189" t="s">
        <v>212</v>
      </c>
      <c r="B78" s="189" t="s">
        <v>213</v>
      </c>
      <c r="C78" s="189" t="s">
        <v>78</v>
      </c>
      <c r="D78" s="189" t="s">
        <v>79</v>
      </c>
      <c r="E78" s="189" t="s">
        <v>74</v>
      </c>
      <c r="F78" s="191">
        <v>76</v>
      </c>
      <c r="G78" s="191">
        <v>324</v>
      </c>
      <c r="H78" s="188" t="s">
        <v>211</v>
      </c>
      <c r="I78" s="202">
        <v>83445</v>
      </c>
      <c r="J78" s="203"/>
      <c r="K78" s="203">
        <v>17908</v>
      </c>
      <c r="L78" s="204">
        <f t="shared" si="6"/>
        <v>20236.039999999997</v>
      </c>
      <c r="M78" s="205">
        <f t="shared" si="7"/>
        <v>30050.413339995364</v>
      </c>
      <c r="N78" s="190" t="s">
        <v>55</v>
      </c>
    </row>
    <row r="79" spans="1:14" s="174" customFormat="1" ht="24.75" customHeight="1">
      <c r="A79" s="189" t="s">
        <v>214</v>
      </c>
      <c r="B79" s="189" t="s">
        <v>215</v>
      </c>
      <c r="C79" s="189" t="s">
        <v>78</v>
      </c>
      <c r="D79" s="189" t="s">
        <v>79</v>
      </c>
      <c r="E79" s="189" t="s">
        <v>74</v>
      </c>
      <c r="F79" s="191">
        <v>76</v>
      </c>
      <c r="G79" s="191">
        <v>366</v>
      </c>
      <c r="H79" s="188" t="s">
        <v>216</v>
      </c>
      <c r="I79" s="202">
        <v>115280</v>
      </c>
      <c r="J79" s="203"/>
      <c r="K79" s="203">
        <v>20422</v>
      </c>
      <c r="L79" s="204">
        <f t="shared" si="6"/>
        <v>23076.859999999997</v>
      </c>
      <c r="M79" s="205">
        <f t="shared" si="7"/>
        <v>37788.12167756416</v>
      </c>
      <c r="N79" s="190" t="s">
        <v>55</v>
      </c>
    </row>
    <row r="80" spans="1:14" s="174" customFormat="1" ht="24.75" customHeight="1">
      <c r="A80" s="189" t="s">
        <v>217</v>
      </c>
      <c r="B80" s="189">
        <v>35271</v>
      </c>
      <c r="C80" s="189" t="s">
        <v>50</v>
      </c>
      <c r="D80" s="189" t="s">
        <v>179</v>
      </c>
      <c r="E80" s="189" t="s">
        <v>74</v>
      </c>
      <c r="F80" s="191">
        <v>76</v>
      </c>
      <c r="G80" s="191">
        <v>366</v>
      </c>
      <c r="H80" s="188" t="s">
        <v>216</v>
      </c>
      <c r="I80" s="202">
        <v>112030</v>
      </c>
      <c r="J80" s="203"/>
      <c r="K80" s="203">
        <v>22168</v>
      </c>
      <c r="L80" s="204">
        <f t="shared" si="6"/>
        <v>25049.839999999997</v>
      </c>
      <c r="M80" s="205">
        <f t="shared" si="7"/>
        <v>38726.616358290325</v>
      </c>
      <c r="N80" s="190" t="s">
        <v>55</v>
      </c>
    </row>
    <row r="81" spans="1:14" s="174" customFormat="1" ht="24.75" customHeight="1">
      <c r="A81" s="189" t="s">
        <v>218</v>
      </c>
      <c r="B81" s="189" t="s">
        <v>219</v>
      </c>
      <c r="C81" s="189" t="s">
        <v>50</v>
      </c>
      <c r="D81" s="189" t="s">
        <v>179</v>
      </c>
      <c r="E81" s="189" t="s">
        <v>74</v>
      </c>
      <c r="F81" s="191">
        <v>76</v>
      </c>
      <c r="G81" s="191">
        <v>310</v>
      </c>
      <c r="H81" s="188" t="s">
        <v>216</v>
      </c>
      <c r="I81" s="202">
        <v>97130</v>
      </c>
      <c r="J81" s="203"/>
      <c r="K81" s="203">
        <v>18210</v>
      </c>
      <c r="L81" s="204">
        <f t="shared" si="6"/>
        <v>20577.3</v>
      </c>
      <c r="M81" s="205">
        <f t="shared" si="7"/>
        <v>32704.57064570408</v>
      </c>
      <c r="N81" s="190" t="s">
        <v>55</v>
      </c>
    </row>
    <row r="82" spans="1:14" s="174" customFormat="1" ht="24.75" customHeight="1">
      <c r="A82" s="189" t="s">
        <v>220</v>
      </c>
      <c r="B82" s="189" t="s">
        <v>221</v>
      </c>
      <c r="C82" s="189" t="s">
        <v>50</v>
      </c>
      <c r="D82" s="189" t="s">
        <v>179</v>
      </c>
      <c r="E82" s="189" t="s">
        <v>74</v>
      </c>
      <c r="F82" s="191">
        <v>76</v>
      </c>
      <c r="G82" s="191">
        <v>365</v>
      </c>
      <c r="H82" s="188" t="s">
        <v>216</v>
      </c>
      <c r="I82" s="202">
        <v>117630</v>
      </c>
      <c r="J82" s="203"/>
      <c r="K82" s="203">
        <v>21814</v>
      </c>
      <c r="L82" s="204">
        <f t="shared" si="6"/>
        <v>24649.819999999996</v>
      </c>
      <c r="M82" s="205">
        <f t="shared" si="7"/>
        <v>39400.53099128496</v>
      </c>
      <c r="N82" s="190" t="s">
        <v>55</v>
      </c>
    </row>
    <row r="83" spans="1:14" s="175" customFormat="1" ht="24.75" customHeight="1">
      <c r="A83" s="188" t="s">
        <v>222</v>
      </c>
      <c r="B83" s="188" t="s">
        <v>223</v>
      </c>
      <c r="C83" s="188" t="s">
        <v>78</v>
      </c>
      <c r="D83" s="188" t="s">
        <v>109</v>
      </c>
      <c r="E83" s="188" t="s">
        <v>110</v>
      </c>
      <c r="F83" s="193">
        <v>83</v>
      </c>
      <c r="G83" s="193">
        <v>366</v>
      </c>
      <c r="H83" s="188" t="s">
        <v>208</v>
      </c>
      <c r="I83" s="197">
        <v>89310</v>
      </c>
      <c r="J83" s="198">
        <v>18427</v>
      </c>
      <c r="K83" s="198"/>
      <c r="L83" s="199">
        <f aca="true" t="shared" si="8" ref="L83:L121">J83/1176/1.176*1.165*1388</f>
        <v>21545.440803021895</v>
      </c>
      <c r="M83" s="206">
        <f t="shared" si="7"/>
        <v>32076.296121676154</v>
      </c>
      <c r="N83" s="192" t="s">
        <v>55</v>
      </c>
    </row>
    <row r="84" spans="1:14" s="175" customFormat="1" ht="24.75" customHeight="1">
      <c r="A84" s="188" t="s">
        <v>224</v>
      </c>
      <c r="B84" s="188" t="s">
        <v>225</v>
      </c>
      <c r="C84" s="188" t="s">
        <v>78</v>
      </c>
      <c r="D84" s="188" t="s">
        <v>109</v>
      </c>
      <c r="E84" s="188" t="s">
        <v>110</v>
      </c>
      <c r="F84" s="193">
        <v>83</v>
      </c>
      <c r="G84" s="193">
        <v>366</v>
      </c>
      <c r="H84" s="188" t="s">
        <v>208</v>
      </c>
      <c r="I84" s="197">
        <v>94055</v>
      </c>
      <c r="J84" s="198">
        <v>18720</v>
      </c>
      <c r="K84" s="198"/>
      <c r="L84" s="199">
        <f t="shared" si="8"/>
        <v>21888.025822573934</v>
      </c>
      <c r="M84" s="206">
        <f t="shared" si="7"/>
        <v>33167.85709064876</v>
      </c>
      <c r="N84" s="192" t="s">
        <v>55</v>
      </c>
    </row>
    <row r="85" spans="1:14" s="175" customFormat="1" ht="24.75" customHeight="1">
      <c r="A85" s="188" t="s">
        <v>226</v>
      </c>
      <c r="B85" s="188" t="s">
        <v>227</v>
      </c>
      <c r="C85" s="188" t="s">
        <v>78</v>
      </c>
      <c r="D85" s="188" t="s">
        <v>109</v>
      </c>
      <c r="E85" s="188" t="s">
        <v>110</v>
      </c>
      <c r="F85" s="193">
        <v>83</v>
      </c>
      <c r="G85" s="193">
        <v>366</v>
      </c>
      <c r="H85" s="188" t="s">
        <v>208</v>
      </c>
      <c r="I85" s="197">
        <v>94055</v>
      </c>
      <c r="J85" s="198">
        <v>18613</v>
      </c>
      <c r="K85" s="198"/>
      <c r="L85" s="199">
        <f t="shared" si="8"/>
        <v>21762.917982669256</v>
      </c>
      <c r="M85" s="206">
        <f t="shared" si="7"/>
        <v>33072.302359509304</v>
      </c>
      <c r="N85" s="192" t="s">
        <v>55</v>
      </c>
    </row>
    <row r="86" spans="1:14" s="175" customFormat="1" ht="24.75" customHeight="1">
      <c r="A86" s="188" t="s">
        <v>228</v>
      </c>
      <c r="B86" s="188" t="s">
        <v>229</v>
      </c>
      <c r="C86" s="188" t="s">
        <v>78</v>
      </c>
      <c r="D86" s="188" t="s">
        <v>109</v>
      </c>
      <c r="E86" s="188" t="s">
        <v>110</v>
      </c>
      <c r="F86" s="193">
        <v>83</v>
      </c>
      <c r="G86" s="193">
        <v>366</v>
      </c>
      <c r="H86" s="188" t="s">
        <v>208</v>
      </c>
      <c r="I86" s="197">
        <v>93640</v>
      </c>
      <c r="J86" s="198">
        <v>18934</v>
      </c>
      <c r="K86" s="198"/>
      <c r="L86" s="199">
        <f t="shared" si="8"/>
        <v>22138.241502383265</v>
      </c>
      <c r="M86" s="206">
        <f t="shared" si="7"/>
        <v>33286.38294343348</v>
      </c>
      <c r="N86" s="192" t="s">
        <v>55</v>
      </c>
    </row>
    <row r="87" spans="1:14" s="175" customFormat="1" ht="24.75" customHeight="1">
      <c r="A87" s="188" t="s">
        <v>230</v>
      </c>
      <c r="B87" s="188" t="s">
        <v>231</v>
      </c>
      <c r="C87" s="188" t="s">
        <v>78</v>
      </c>
      <c r="D87" s="188" t="s">
        <v>109</v>
      </c>
      <c r="E87" s="188" t="s">
        <v>110</v>
      </c>
      <c r="F87" s="193">
        <v>83</v>
      </c>
      <c r="G87" s="193">
        <v>366</v>
      </c>
      <c r="H87" s="188" t="s">
        <v>208</v>
      </c>
      <c r="I87" s="197">
        <v>93470</v>
      </c>
      <c r="J87" s="198">
        <v>18717</v>
      </c>
      <c r="K87" s="198"/>
      <c r="L87" s="199">
        <f t="shared" si="8"/>
        <v>21884.518126128</v>
      </c>
      <c r="M87" s="206">
        <f t="shared" si="7"/>
        <v>33062.86133169017</v>
      </c>
      <c r="N87" s="192" t="s">
        <v>55</v>
      </c>
    </row>
    <row r="88" spans="1:14" s="175" customFormat="1" ht="24.75" customHeight="1">
      <c r="A88" s="188" t="s">
        <v>232</v>
      </c>
      <c r="B88" s="188" t="s">
        <v>233</v>
      </c>
      <c r="C88" s="188" t="s">
        <v>78</v>
      </c>
      <c r="D88" s="188" t="s">
        <v>109</v>
      </c>
      <c r="E88" s="188" t="s">
        <v>110</v>
      </c>
      <c r="F88" s="193">
        <v>83</v>
      </c>
      <c r="G88" s="193">
        <v>366</v>
      </c>
      <c r="H88" s="188" t="s">
        <v>208</v>
      </c>
      <c r="I88" s="197">
        <v>94445</v>
      </c>
      <c r="J88" s="198">
        <v>18192</v>
      </c>
      <c r="K88" s="198"/>
      <c r="L88" s="199">
        <f t="shared" si="8"/>
        <v>21270.671248091076</v>
      </c>
      <c r="M88" s="206">
        <f t="shared" si="7"/>
        <v>32764.54578194288</v>
      </c>
      <c r="N88" s="192" t="s">
        <v>55</v>
      </c>
    </row>
    <row r="89" spans="1:14" s="174" customFormat="1" ht="24.75" customHeight="1">
      <c r="A89" s="189" t="s">
        <v>234</v>
      </c>
      <c r="B89" s="188" t="s">
        <v>235</v>
      </c>
      <c r="C89" s="188" t="s">
        <v>159</v>
      </c>
      <c r="D89" s="188" t="s">
        <v>236</v>
      </c>
      <c r="E89" s="188" t="s">
        <v>52</v>
      </c>
      <c r="F89" s="188">
        <v>29</v>
      </c>
      <c r="G89" s="191">
        <v>362</v>
      </c>
      <c r="H89" s="188" t="s">
        <v>208</v>
      </c>
      <c r="I89" s="202">
        <v>92790</v>
      </c>
      <c r="J89" s="203">
        <v>9591</v>
      </c>
      <c r="K89" s="203"/>
      <c r="L89" s="204">
        <f t="shared" si="8"/>
        <v>11214.105537623213</v>
      </c>
      <c r="M89" s="205">
        <f t="shared" si="7"/>
        <v>24794.092924440847</v>
      </c>
      <c r="N89" s="190" t="s">
        <v>55</v>
      </c>
    </row>
    <row r="90" spans="1:14" s="174" customFormat="1" ht="24.75" customHeight="1">
      <c r="A90" s="189" t="s">
        <v>237</v>
      </c>
      <c r="B90" s="188" t="s">
        <v>238</v>
      </c>
      <c r="C90" s="188" t="s">
        <v>159</v>
      </c>
      <c r="D90" s="188" t="s">
        <v>236</v>
      </c>
      <c r="E90" s="188" t="s">
        <v>52</v>
      </c>
      <c r="F90" s="188">
        <v>29</v>
      </c>
      <c r="G90" s="191">
        <v>362</v>
      </c>
      <c r="H90" s="188" t="s">
        <v>208</v>
      </c>
      <c r="I90" s="202">
        <v>94535</v>
      </c>
      <c r="J90" s="203">
        <v>10026</v>
      </c>
      <c r="K90" s="203" t="s">
        <v>54</v>
      </c>
      <c r="L90" s="204">
        <f t="shared" si="8"/>
        <v>11722.721522282383</v>
      </c>
      <c r="M90" s="205">
        <f t="shared" si="7"/>
        <v>25487.76405349502</v>
      </c>
      <c r="N90" s="190" t="s">
        <v>55</v>
      </c>
    </row>
    <row r="91" spans="1:14" s="174" customFormat="1" ht="24.75" customHeight="1">
      <c r="A91" s="189" t="s">
        <v>239</v>
      </c>
      <c r="B91" s="188" t="s">
        <v>240</v>
      </c>
      <c r="C91" s="188" t="s">
        <v>159</v>
      </c>
      <c r="D91" s="188" t="s">
        <v>236</v>
      </c>
      <c r="E91" s="188" t="s">
        <v>52</v>
      </c>
      <c r="F91" s="188">
        <v>29</v>
      </c>
      <c r="G91" s="191">
        <v>366</v>
      </c>
      <c r="H91" s="188" t="s">
        <v>208</v>
      </c>
      <c r="I91" s="202">
        <v>93827</v>
      </c>
      <c r="J91" s="203">
        <v>10119</v>
      </c>
      <c r="K91" s="203" t="s">
        <v>54</v>
      </c>
      <c r="L91" s="204">
        <f t="shared" si="8"/>
        <v>11831.460112106066</v>
      </c>
      <c r="M91" s="205">
        <f t="shared" si="7"/>
        <v>25446.986909648316</v>
      </c>
      <c r="N91" s="190" t="s">
        <v>55</v>
      </c>
    </row>
    <row r="92" spans="1:14" s="174" customFormat="1" ht="24.75" customHeight="1">
      <c r="A92" s="189" t="s">
        <v>241</v>
      </c>
      <c r="B92" s="188" t="s">
        <v>242</v>
      </c>
      <c r="C92" s="188" t="s">
        <v>159</v>
      </c>
      <c r="D92" s="188" t="s">
        <v>236</v>
      </c>
      <c r="E92" s="188" t="s">
        <v>52</v>
      </c>
      <c r="F92" s="188">
        <v>29</v>
      </c>
      <c r="G92" s="191">
        <v>366</v>
      </c>
      <c r="H92" s="188" t="s">
        <v>243</v>
      </c>
      <c r="I92" s="202">
        <v>95469</v>
      </c>
      <c r="J92" s="203">
        <v>10294</v>
      </c>
      <c r="K92" s="203" t="s">
        <v>54</v>
      </c>
      <c r="L92" s="204">
        <f t="shared" si="8"/>
        <v>12036.075738118378</v>
      </c>
      <c r="M92" s="205">
        <f t="shared" si="7"/>
        <v>25890.45424520668</v>
      </c>
      <c r="N92" s="190" t="s">
        <v>55</v>
      </c>
    </row>
    <row r="93" spans="1:14" s="174" customFormat="1" ht="24.75" customHeight="1">
      <c r="A93" s="189" t="s">
        <v>244</v>
      </c>
      <c r="B93" s="188" t="s">
        <v>245</v>
      </c>
      <c r="C93" s="188" t="s">
        <v>159</v>
      </c>
      <c r="D93" s="188" t="s">
        <v>236</v>
      </c>
      <c r="E93" s="188" t="s">
        <v>52</v>
      </c>
      <c r="F93" s="188">
        <v>29</v>
      </c>
      <c r="G93" s="191">
        <v>364</v>
      </c>
      <c r="H93" s="188" t="s">
        <v>243</v>
      </c>
      <c r="I93" s="202">
        <v>96886</v>
      </c>
      <c r="J93" s="203">
        <v>10398</v>
      </c>
      <c r="K93" s="203" t="s">
        <v>54</v>
      </c>
      <c r="L93" s="204">
        <f t="shared" si="8"/>
        <v>12157.675881577123</v>
      </c>
      <c r="M93" s="205">
        <f t="shared" si="7"/>
        <v>26231.163545597934</v>
      </c>
      <c r="N93" s="190" t="s">
        <v>55</v>
      </c>
    </row>
    <row r="94" spans="1:14" s="174" customFormat="1" ht="24.75" customHeight="1">
      <c r="A94" s="189" t="s">
        <v>246</v>
      </c>
      <c r="B94" s="188" t="s">
        <v>247</v>
      </c>
      <c r="C94" s="188" t="s">
        <v>159</v>
      </c>
      <c r="D94" s="188" t="s">
        <v>236</v>
      </c>
      <c r="E94" s="188" t="s">
        <v>52</v>
      </c>
      <c r="F94" s="188">
        <v>29</v>
      </c>
      <c r="G94" s="191">
        <v>366</v>
      </c>
      <c r="H94" s="188" t="s">
        <v>243</v>
      </c>
      <c r="I94" s="202">
        <v>97026</v>
      </c>
      <c r="J94" s="203">
        <v>9911</v>
      </c>
      <c r="K94" s="203" t="s">
        <v>54</v>
      </c>
      <c r="L94" s="204">
        <f t="shared" si="8"/>
        <v>11588.25982518858</v>
      </c>
      <c r="M94" s="205">
        <f t="shared" si="7"/>
        <v>25820.741600620677</v>
      </c>
      <c r="N94" s="190" t="s">
        <v>55</v>
      </c>
    </row>
    <row r="95" spans="1:14" s="174" customFormat="1" ht="24.75" customHeight="1">
      <c r="A95" s="189" t="s">
        <v>248</v>
      </c>
      <c r="B95" s="188" t="s">
        <v>249</v>
      </c>
      <c r="C95" s="188" t="s">
        <v>159</v>
      </c>
      <c r="D95" s="188" t="s">
        <v>250</v>
      </c>
      <c r="E95" s="188" t="s">
        <v>52</v>
      </c>
      <c r="F95" s="188">
        <v>19</v>
      </c>
      <c r="G95" s="191">
        <v>210</v>
      </c>
      <c r="H95" s="188" t="s">
        <v>251</v>
      </c>
      <c r="I95" s="202">
        <v>41398</v>
      </c>
      <c r="J95" s="203">
        <v>4148</v>
      </c>
      <c r="K95" s="203" t="s">
        <v>54</v>
      </c>
      <c r="L95" s="204">
        <f t="shared" si="8"/>
        <v>4849.974952566061</v>
      </c>
      <c r="M95" s="205">
        <f t="shared" si="7"/>
        <v>10944.829765180988</v>
      </c>
      <c r="N95" s="190" t="s">
        <v>55</v>
      </c>
    </row>
    <row r="96" spans="1:14" s="174" customFormat="1" ht="24.75" customHeight="1">
      <c r="A96" s="189" t="s">
        <v>252</v>
      </c>
      <c r="B96" s="188" t="s">
        <v>253</v>
      </c>
      <c r="C96" s="188" t="s">
        <v>159</v>
      </c>
      <c r="D96" s="188" t="s">
        <v>250</v>
      </c>
      <c r="E96" s="188" t="s">
        <v>52</v>
      </c>
      <c r="F96" s="188">
        <v>19</v>
      </c>
      <c r="G96" s="191">
        <v>212</v>
      </c>
      <c r="H96" s="188" t="s">
        <v>251</v>
      </c>
      <c r="I96" s="202">
        <v>41494</v>
      </c>
      <c r="J96" s="203">
        <v>4418</v>
      </c>
      <c r="K96" s="203" t="s">
        <v>54</v>
      </c>
      <c r="L96" s="204">
        <f t="shared" si="8"/>
        <v>5165.667632699338</v>
      </c>
      <c r="M96" s="205">
        <f t="shared" si="7"/>
        <v>11202.739605534527</v>
      </c>
      <c r="N96" s="190" t="s">
        <v>55</v>
      </c>
    </row>
    <row r="97" spans="1:14" s="174" customFormat="1" ht="24.75" customHeight="1">
      <c r="A97" s="189" t="s">
        <v>254</v>
      </c>
      <c r="B97" s="189" t="s">
        <v>255</v>
      </c>
      <c r="C97" s="189" t="s">
        <v>50</v>
      </c>
      <c r="D97" s="189" t="s">
        <v>256</v>
      </c>
      <c r="E97" s="189" t="s">
        <v>52</v>
      </c>
      <c r="F97" s="189">
        <v>14</v>
      </c>
      <c r="G97" s="191">
        <v>347</v>
      </c>
      <c r="H97" s="188" t="s">
        <v>257</v>
      </c>
      <c r="I97" s="202">
        <v>70974</v>
      </c>
      <c r="J97" s="203">
        <v>4970</v>
      </c>
      <c r="K97" s="203" t="s">
        <v>54</v>
      </c>
      <c r="L97" s="204">
        <f t="shared" si="8"/>
        <v>5811.083778749595</v>
      </c>
      <c r="M97" s="205">
        <f t="shared" si="7"/>
        <v>16851.754632072574</v>
      </c>
      <c r="N97" s="190" t="s">
        <v>55</v>
      </c>
    </row>
    <row r="98" spans="1:14" s="174" customFormat="1" ht="24.75" customHeight="1">
      <c r="A98" s="189" t="s">
        <v>258</v>
      </c>
      <c r="B98" s="189" t="s">
        <v>259</v>
      </c>
      <c r="C98" s="189" t="s">
        <v>50</v>
      </c>
      <c r="D98" s="189" t="s">
        <v>256</v>
      </c>
      <c r="E98" s="189" t="s">
        <v>52</v>
      </c>
      <c r="F98" s="189">
        <v>14</v>
      </c>
      <c r="G98" s="191">
        <v>320</v>
      </c>
      <c r="H98" s="188" t="s">
        <v>257</v>
      </c>
      <c r="I98" s="202">
        <v>94024</v>
      </c>
      <c r="J98" s="203">
        <v>6570</v>
      </c>
      <c r="K98" s="203" t="s">
        <v>54</v>
      </c>
      <c r="L98" s="204">
        <f t="shared" si="8"/>
        <v>7681.855216576428</v>
      </c>
      <c r="M98" s="205">
        <f t="shared" si="7"/>
        <v>22312.06150635504</v>
      </c>
      <c r="N98" s="190" t="s">
        <v>55</v>
      </c>
    </row>
    <row r="99" spans="1:14" s="174" customFormat="1" ht="24.75" customHeight="1">
      <c r="A99" s="189" t="s">
        <v>260</v>
      </c>
      <c r="B99" s="189" t="s">
        <v>261</v>
      </c>
      <c r="C99" s="189" t="s">
        <v>50</v>
      </c>
      <c r="D99" s="189" t="s">
        <v>256</v>
      </c>
      <c r="E99" s="189" t="s">
        <v>52</v>
      </c>
      <c r="F99" s="189">
        <v>14</v>
      </c>
      <c r="G99" s="191">
        <v>302</v>
      </c>
      <c r="H99" s="188" t="s">
        <v>257</v>
      </c>
      <c r="I99" s="202">
        <v>88087</v>
      </c>
      <c r="J99" s="203">
        <v>6469</v>
      </c>
      <c r="K99" s="203" t="s">
        <v>54</v>
      </c>
      <c r="L99" s="204">
        <f t="shared" si="8"/>
        <v>7563.762769563608</v>
      </c>
      <c r="M99" s="205">
        <f t="shared" si="7"/>
        <v>21183.482118012278</v>
      </c>
      <c r="N99" s="190" t="s">
        <v>55</v>
      </c>
    </row>
    <row r="100" spans="1:14" s="174" customFormat="1" ht="24.75" customHeight="1">
      <c r="A100" s="189" t="s">
        <v>262</v>
      </c>
      <c r="B100" s="189" t="s">
        <v>263</v>
      </c>
      <c r="C100" s="189" t="s">
        <v>50</v>
      </c>
      <c r="D100" s="189" t="s">
        <v>256</v>
      </c>
      <c r="E100" s="189" t="s">
        <v>52</v>
      </c>
      <c r="F100" s="189">
        <v>14</v>
      </c>
      <c r="G100" s="191">
        <v>302</v>
      </c>
      <c r="H100" s="188" t="s">
        <v>264</v>
      </c>
      <c r="I100" s="202">
        <v>79655</v>
      </c>
      <c r="J100" s="203">
        <v>6020</v>
      </c>
      <c r="K100" s="203" t="s">
        <v>54</v>
      </c>
      <c r="L100" s="204">
        <f t="shared" si="8"/>
        <v>7038.777534823454</v>
      </c>
      <c r="M100" s="205">
        <f t="shared" si="7"/>
        <v>19307.75043646454</v>
      </c>
      <c r="N100" s="190" t="s">
        <v>55</v>
      </c>
    </row>
    <row r="101" spans="1:14" s="174" customFormat="1" ht="24.75" customHeight="1">
      <c r="A101" s="189" t="s">
        <v>265</v>
      </c>
      <c r="B101" s="189" t="s">
        <v>266</v>
      </c>
      <c r="C101" s="189" t="s">
        <v>50</v>
      </c>
      <c r="D101" s="189" t="s">
        <v>256</v>
      </c>
      <c r="E101" s="189" t="s">
        <v>52</v>
      </c>
      <c r="F101" s="189">
        <v>14</v>
      </c>
      <c r="G101" s="191">
        <v>361</v>
      </c>
      <c r="H101" s="188" t="s">
        <v>264</v>
      </c>
      <c r="I101" s="202">
        <v>75002</v>
      </c>
      <c r="J101" s="203">
        <v>5373</v>
      </c>
      <c r="K101" s="203" t="s">
        <v>54</v>
      </c>
      <c r="L101" s="204">
        <f t="shared" si="8"/>
        <v>6282.2843346522295</v>
      </c>
      <c r="M101" s="205">
        <f t="shared" si="7"/>
        <v>17916.145947621757</v>
      </c>
      <c r="N101" s="190" t="s">
        <v>55</v>
      </c>
    </row>
    <row r="102" spans="1:14" s="174" customFormat="1" ht="24.75" customHeight="1">
      <c r="A102" s="189" t="s">
        <v>267</v>
      </c>
      <c r="B102" s="189" t="s">
        <v>268</v>
      </c>
      <c r="C102" s="189" t="s">
        <v>159</v>
      </c>
      <c r="D102" s="189" t="s">
        <v>269</v>
      </c>
      <c r="E102" s="189" t="s">
        <v>52</v>
      </c>
      <c r="F102" s="191">
        <v>48</v>
      </c>
      <c r="G102" s="191">
        <v>338</v>
      </c>
      <c r="H102" s="188" t="s">
        <v>270</v>
      </c>
      <c r="I102" s="202">
        <v>92358</v>
      </c>
      <c r="J102" s="203">
        <v>13482</v>
      </c>
      <c r="K102" s="203" t="s">
        <v>54</v>
      </c>
      <c r="L102" s="204">
        <f t="shared" si="8"/>
        <v>15763.587827988336</v>
      </c>
      <c r="M102" s="205">
        <f t="shared" si="7"/>
        <v>28193.33469142945</v>
      </c>
      <c r="N102" s="190" t="s">
        <v>55</v>
      </c>
    </row>
    <row r="103" spans="1:14" s="174" customFormat="1" ht="24.75" customHeight="1">
      <c r="A103" s="189" t="s">
        <v>271</v>
      </c>
      <c r="B103" s="189" t="s">
        <v>272</v>
      </c>
      <c r="C103" s="189" t="s">
        <v>159</v>
      </c>
      <c r="D103" s="189" t="s">
        <v>269</v>
      </c>
      <c r="E103" s="189" t="s">
        <v>52</v>
      </c>
      <c r="F103" s="191">
        <v>45</v>
      </c>
      <c r="G103" s="191">
        <v>357</v>
      </c>
      <c r="H103" s="188" t="s">
        <v>273</v>
      </c>
      <c r="I103" s="202">
        <v>98973.5</v>
      </c>
      <c r="J103" s="203">
        <v>13543</v>
      </c>
      <c r="K103" s="203" t="s">
        <v>54</v>
      </c>
      <c r="L103" s="204">
        <f t="shared" si="8"/>
        <v>15834.910989055488</v>
      </c>
      <c r="M103" s="205">
        <f t="shared" si="7"/>
        <v>29404.86251397008</v>
      </c>
      <c r="N103" s="190" t="s">
        <v>55</v>
      </c>
    </row>
    <row r="104" spans="1:14" s="174" customFormat="1" ht="24.75" customHeight="1">
      <c r="A104" s="189" t="s">
        <v>274</v>
      </c>
      <c r="B104" s="188" t="s">
        <v>275</v>
      </c>
      <c r="C104" s="189" t="s">
        <v>159</v>
      </c>
      <c r="D104" s="189" t="s">
        <v>269</v>
      </c>
      <c r="E104" s="189" t="s">
        <v>52</v>
      </c>
      <c r="F104" s="191">
        <v>45</v>
      </c>
      <c r="G104" s="191">
        <v>244</v>
      </c>
      <c r="H104" s="188" t="s">
        <v>273</v>
      </c>
      <c r="I104" s="202">
        <v>57891</v>
      </c>
      <c r="J104" s="203">
        <v>7679</v>
      </c>
      <c r="K104" s="203" t="s">
        <v>54</v>
      </c>
      <c r="L104" s="204">
        <f t="shared" si="8"/>
        <v>8978.533669420149</v>
      </c>
      <c r="M104" s="205">
        <f t="shared" si="7"/>
        <v>16982.76594431806</v>
      </c>
      <c r="N104" s="190" t="s">
        <v>55</v>
      </c>
    </row>
    <row r="105" spans="1:14" s="174" customFormat="1" ht="24.75" customHeight="1">
      <c r="A105" s="189" t="s">
        <v>276</v>
      </c>
      <c r="B105" s="189" t="s">
        <v>277</v>
      </c>
      <c r="C105" s="189" t="s">
        <v>159</v>
      </c>
      <c r="D105" s="189" t="s">
        <v>269</v>
      </c>
      <c r="E105" s="189" t="s">
        <v>52</v>
      </c>
      <c r="F105" s="191">
        <v>45</v>
      </c>
      <c r="G105" s="191">
        <v>357</v>
      </c>
      <c r="H105" s="188" t="s">
        <v>273</v>
      </c>
      <c r="I105" s="202">
        <v>98803.5</v>
      </c>
      <c r="J105" s="203">
        <v>13595</v>
      </c>
      <c r="K105" s="203" t="s">
        <v>54</v>
      </c>
      <c r="L105" s="204">
        <f t="shared" si="8"/>
        <v>15895.71106078486</v>
      </c>
      <c r="M105" s="205">
        <f t="shared" si="7"/>
        <v>29421.567282381082</v>
      </c>
      <c r="N105" s="190" t="s">
        <v>55</v>
      </c>
    </row>
    <row r="106" spans="1:14" s="174" customFormat="1" ht="24.75" customHeight="1">
      <c r="A106" s="189" t="s">
        <v>278</v>
      </c>
      <c r="B106" s="189" t="s">
        <v>279</v>
      </c>
      <c r="C106" s="189" t="s">
        <v>159</v>
      </c>
      <c r="D106" s="189" t="s">
        <v>269</v>
      </c>
      <c r="E106" s="189" t="s">
        <v>52</v>
      </c>
      <c r="F106" s="191">
        <v>48</v>
      </c>
      <c r="G106" s="191">
        <v>366</v>
      </c>
      <c r="H106" s="188" t="s">
        <v>280</v>
      </c>
      <c r="I106" s="202">
        <v>84084</v>
      </c>
      <c r="J106" s="203">
        <v>11863</v>
      </c>
      <c r="K106" s="203" t="s">
        <v>54</v>
      </c>
      <c r="L106" s="204">
        <f t="shared" si="8"/>
        <v>13870.600979337314</v>
      </c>
      <c r="M106" s="205">
        <f t="shared" si="7"/>
        <v>25300.386453127976</v>
      </c>
      <c r="N106" s="190" t="s">
        <v>55</v>
      </c>
    </row>
    <row r="107" spans="1:14" s="174" customFormat="1" ht="24.75" customHeight="1">
      <c r="A107" s="189" t="s">
        <v>281</v>
      </c>
      <c r="B107" s="189" t="s">
        <v>282</v>
      </c>
      <c r="C107" s="189" t="s">
        <v>159</v>
      </c>
      <c r="D107" s="189" t="s">
        <v>250</v>
      </c>
      <c r="E107" s="189" t="s">
        <v>52</v>
      </c>
      <c r="F107" s="191">
        <v>19</v>
      </c>
      <c r="G107" s="191">
        <v>218</v>
      </c>
      <c r="H107" s="188" t="s">
        <v>283</v>
      </c>
      <c r="I107" s="202">
        <v>60196</v>
      </c>
      <c r="J107" s="203">
        <v>5712</v>
      </c>
      <c r="K107" s="203" t="s">
        <v>54</v>
      </c>
      <c r="L107" s="204">
        <f t="shared" si="8"/>
        <v>6678.654033041788</v>
      </c>
      <c r="M107" s="205">
        <f t="shared" si="7"/>
        <v>15629.311462273403</v>
      </c>
      <c r="N107" s="190" t="s">
        <v>55</v>
      </c>
    </row>
    <row r="108" spans="1:14" s="174" customFormat="1" ht="24.75" customHeight="1">
      <c r="A108" s="189" t="s">
        <v>284</v>
      </c>
      <c r="B108" s="189" t="s">
        <v>285</v>
      </c>
      <c r="C108" s="189" t="s">
        <v>159</v>
      </c>
      <c r="D108" s="189" t="s">
        <v>236</v>
      </c>
      <c r="E108" s="189" t="s">
        <v>52</v>
      </c>
      <c r="F108" s="191">
        <v>29</v>
      </c>
      <c r="G108" s="191">
        <v>364</v>
      </c>
      <c r="H108" s="188" t="s">
        <v>283</v>
      </c>
      <c r="I108" s="202">
        <v>98699</v>
      </c>
      <c r="J108" s="203">
        <v>9821</v>
      </c>
      <c r="K108" s="203" t="s">
        <v>54</v>
      </c>
      <c r="L108" s="204">
        <f t="shared" si="8"/>
        <v>11483.02893181082</v>
      </c>
      <c r="M108" s="205">
        <f t="shared" si="7"/>
        <v>26032.97660368566</v>
      </c>
      <c r="N108" s="190" t="s">
        <v>55</v>
      </c>
    </row>
    <row r="109" spans="1:14" s="174" customFormat="1" ht="24.75" customHeight="1">
      <c r="A109" s="189" t="s">
        <v>286</v>
      </c>
      <c r="B109" s="189" t="s">
        <v>287</v>
      </c>
      <c r="C109" s="189" t="s">
        <v>159</v>
      </c>
      <c r="D109" s="189" t="s">
        <v>236</v>
      </c>
      <c r="E109" s="189" t="s">
        <v>52</v>
      </c>
      <c r="F109" s="191">
        <v>29</v>
      </c>
      <c r="G109" s="191">
        <v>357</v>
      </c>
      <c r="H109" s="188" t="s">
        <v>283</v>
      </c>
      <c r="I109" s="202">
        <v>98346</v>
      </c>
      <c r="J109" s="203">
        <v>9828</v>
      </c>
      <c r="K109" s="203" t="s">
        <v>54</v>
      </c>
      <c r="L109" s="204">
        <f t="shared" si="8"/>
        <v>11491.213556851315</v>
      </c>
      <c r="M109" s="205">
        <f t="shared" si="7"/>
        <v>25977.488054642905</v>
      </c>
      <c r="N109" s="190" t="s">
        <v>55</v>
      </c>
    </row>
    <row r="110" spans="1:14" s="174" customFormat="1" ht="24.75" customHeight="1">
      <c r="A110" s="189" t="s">
        <v>288</v>
      </c>
      <c r="B110" s="189" t="s">
        <v>289</v>
      </c>
      <c r="C110" s="189" t="s">
        <v>159</v>
      </c>
      <c r="D110" s="189" t="s">
        <v>269</v>
      </c>
      <c r="E110" s="189" t="s">
        <v>52</v>
      </c>
      <c r="F110" s="191">
        <v>48</v>
      </c>
      <c r="G110" s="191">
        <v>258</v>
      </c>
      <c r="H110" s="188" t="s">
        <v>290</v>
      </c>
      <c r="I110" s="202">
        <v>76782</v>
      </c>
      <c r="J110" s="203">
        <v>11059</v>
      </c>
      <c r="K110" s="203" t="s">
        <v>54</v>
      </c>
      <c r="L110" s="204">
        <f t="shared" si="8"/>
        <v>12930.538331829333</v>
      </c>
      <c r="M110" s="205">
        <f t="shared" si="7"/>
        <v>23305.264690706914</v>
      </c>
      <c r="N110" s="190" t="s">
        <v>55</v>
      </c>
    </row>
    <row r="111" spans="1:14" s="174" customFormat="1" ht="24.75" customHeight="1">
      <c r="A111" s="189" t="s">
        <v>291</v>
      </c>
      <c r="B111" s="189" t="s">
        <v>292</v>
      </c>
      <c r="C111" s="189" t="s">
        <v>159</v>
      </c>
      <c r="D111" s="189" t="s">
        <v>269</v>
      </c>
      <c r="E111" s="189" t="s">
        <v>52</v>
      </c>
      <c r="F111" s="191">
        <v>48</v>
      </c>
      <c r="G111" s="191">
        <v>258</v>
      </c>
      <c r="H111" s="188" t="s">
        <v>290</v>
      </c>
      <c r="I111" s="202">
        <v>79477</v>
      </c>
      <c r="J111" s="203">
        <v>11320</v>
      </c>
      <c r="K111" s="203" t="s">
        <v>54</v>
      </c>
      <c r="L111" s="204">
        <f t="shared" si="8"/>
        <v>13235.707922624833</v>
      </c>
      <c r="M111" s="205">
        <f t="shared" si="7"/>
        <v>24009.70300294996</v>
      </c>
      <c r="N111" s="190" t="s">
        <v>55</v>
      </c>
    </row>
    <row r="112" spans="1:14" s="174" customFormat="1" ht="24.75" customHeight="1">
      <c r="A112" s="189" t="s">
        <v>293</v>
      </c>
      <c r="B112" s="189" t="s">
        <v>294</v>
      </c>
      <c r="C112" s="189" t="s">
        <v>159</v>
      </c>
      <c r="D112" s="189" t="s">
        <v>250</v>
      </c>
      <c r="E112" s="189" t="s">
        <v>52</v>
      </c>
      <c r="F112" s="191">
        <v>19</v>
      </c>
      <c r="G112" s="191">
        <v>10</v>
      </c>
      <c r="H112" s="188" t="s">
        <v>283</v>
      </c>
      <c r="I112" s="202">
        <v>2834</v>
      </c>
      <c r="J112" s="202">
        <v>232.95</v>
      </c>
      <c r="K112" s="203" t="s">
        <v>54</v>
      </c>
      <c r="L112" s="204">
        <f t="shared" si="8"/>
        <v>272.3726290261003</v>
      </c>
      <c r="M112" s="205">
        <f t="shared" si="7"/>
        <v>703.6998208005309</v>
      </c>
      <c r="N112" s="190" t="s">
        <v>55</v>
      </c>
    </row>
    <row r="113" spans="1:14" s="174" customFormat="1" ht="24.75" customHeight="1">
      <c r="A113" s="189" t="s">
        <v>295</v>
      </c>
      <c r="B113" s="189" t="s">
        <v>296</v>
      </c>
      <c r="C113" s="189" t="s">
        <v>159</v>
      </c>
      <c r="D113" s="189" t="s">
        <v>250</v>
      </c>
      <c r="E113" s="189" t="s">
        <v>52</v>
      </c>
      <c r="F113" s="191">
        <v>19</v>
      </c>
      <c r="G113" s="191">
        <v>15</v>
      </c>
      <c r="H113" s="188" t="s">
        <v>283</v>
      </c>
      <c r="I113" s="202">
        <v>4260</v>
      </c>
      <c r="J113" s="202">
        <v>375.06</v>
      </c>
      <c r="K113" s="203" t="s">
        <v>54</v>
      </c>
      <c r="L113" s="204">
        <f t="shared" si="8"/>
        <v>438.53220966958224</v>
      </c>
      <c r="M113" s="205">
        <f t="shared" si="7"/>
        <v>1080.0167824796647</v>
      </c>
      <c r="N113" s="190" t="s">
        <v>55</v>
      </c>
    </row>
    <row r="114" spans="1:14" s="174" customFormat="1" ht="24.75" customHeight="1">
      <c r="A114" s="189" t="s">
        <v>297</v>
      </c>
      <c r="B114" s="189" t="s">
        <v>298</v>
      </c>
      <c r="C114" s="189" t="s">
        <v>78</v>
      </c>
      <c r="D114" s="189" t="s">
        <v>109</v>
      </c>
      <c r="E114" s="189" t="s">
        <v>110</v>
      </c>
      <c r="F114" s="191">
        <v>83</v>
      </c>
      <c r="G114" s="191">
        <v>241</v>
      </c>
      <c r="H114" s="188" t="s">
        <v>211</v>
      </c>
      <c r="I114" s="202">
        <v>63075</v>
      </c>
      <c r="J114" s="203">
        <v>11776</v>
      </c>
      <c r="K114" s="203" t="s">
        <v>54</v>
      </c>
      <c r="L114" s="204">
        <f t="shared" si="8"/>
        <v>13768.877782405481</v>
      </c>
      <c r="M114" s="205">
        <f t="shared" si="7"/>
        <v>21548.212776354878</v>
      </c>
      <c r="N114" s="190" t="s">
        <v>55</v>
      </c>
    </row>
    <row r="115" spans="1:14" s="174" customFormat="1" ht="24.75" customHeight="1">
      <c r="A115" s="189" t="s">
        <v>299</v>
      </c>
      <c r="B115" s="189" t="s">
        <v>300</v>
      </c>
      <c r="C115" s="189" t="s">
        <v>159</v>
      </c>
      <c r="D115" s="189" t="s">
        <v>269</v>
      </c>
      <c r="E115" s="189" t="s">
        <v>52</v>
      </c>
      <c r="F115" s="191">
        <v>45</v>
      </c>
      <c r="G115" s="191">
        <v>335</v>
      </c>
      <c r="H115" s="188" t="s">
        <v>251</v>
      </c>
      <c r="I115" s="202">
        <v>75552</v>
      </c>
      <c r="J115" s="203">
        <v>11735</v>
      </c>
      <c r="K115" s="203" t="s">
        <v>54</v>
      </c>
      <c r="L115" s="204">
        <f t="shared" si="8"/>
        <v>13720.93926431117</v>
      </c>
      <c r="M115" s="205">
        <f t="shared" si="7"/>
        <v>23693.82893861444</v>
      </c>
      <c r="N115" s="190" t="s">
        <v>55</v>
      </c>
    </row>
    <row r="116" spans="1:14" s="174" customFormat="1" ht="24.75" customHeight="1">
      <c r="A116" s="189" t="s">
        <v>301</v>
      </c>
      <c r="B116" s="189" t="s">
        <v>302</v>
      </c>
      <c r="C116" s="189" t="s">
        <v>159</v>
      </c>
      <c r="D116" s="189" t="s">
        <v>269</v>
      </c>
      <c r="E116" s="189" t="s">
        <v>52</v>
      </c>
      <c r="F116" s="191">
        <v>45</v>
      </c>
      <c r="G116" s="191">
        <v>357</v>
      </c>
      <c r="H116" s="188" t="s">
        <v>251</v>
      </c>
      <c r="I116" s="202">
        <v>82757</v>
      </c>
      <c r="J116" s="203">
        <v>12134</v>
      </c>
      <c r="K116" s="203" t="s">
        <v>54</v>
      </c>
      <c r="L116" s="204">
        <f t="shared" si="8"/>
        <v>14187.462891619236</v>
      </c>
      <c r="M116" s="205">
        <f t="shared" si="7"/>
        <v>25310.30625290574</v>
      </c>
      <c r="N116" s="190" t="s">
        <v>55</v>
      </c>
    </row>
    <row r="117" spans="1:14" s="174" customFormat="1" ht="24.75" customHeight="1">
      <c r="A117" s="189" t="s">
        <v>303</v>
      </c>
      <c r="B117" s="207" t="s">
        <v>304</v>
      </c>
      <c r="C117" s="189" t="s">
        <v>159</v>
      </c>
      <c r="D117" s="189" t="s">
        <v>269</v>
      </c>
      <c r="E117" s="189" t="s">
        <v>52</v>
      </c>
      <c r="F117" s="208">
        <v>48</v>
      </c>
      <c r="G117" s="191">
        <v>230</v>
      </c>
      <c r="H117" s="188" t="s">
        <v>251</v>
      </c>
      <c r="I117" s="202">
        <v>56920</v>
      </c>
      <c r="J117" s="203">
        <v>9772</v>
      </c>
      <c r="K117" s="203" t="s">
        <v>54</v>
      </c>
      <c r="L117" s="204">
        <f t="shared" si="8"/>
        <v>11425.736556527374</v>
      </c>
      <c r="M117" s="205">
        <f t="shared" si="7"/>
        <v>18682.059772005305</v>
      </c>
      <c r="N117" s="190" t="s">
        <v>55</v>
      </c>
    </row>
    <row r="118" spans="1:14" s="174" customFormat="1" ht="24.75" customHeight="1">
      <c r="A118" s="189" t="s">
        <v>305</v>
      </c>
      <c r="B118" s="209" t="s">
        <v>306</v>
      </c>
      <c r="C118" s="189" t="s">
        <v>159</v>
      </c>
      <c r="D118" s="189" t="s">
        <v>269</v>
      </c>
      <c r="E118" s="189" t="s">
        <v>52</v>
      </c>
      <c r="F118" s="208">
        <v>45</v>
      </c>
      <c r="G118" s="191">
        <v>55</v>
      </c>
      <c r="H118" s="188" t="s">
        <v>251</v>
      </c>
      <c r="I118" s="202">
        <v>28643</v>
      </c>
      <c r="J118" s="203">
        <v>4460</v>
      </c>
      <c r="K118" s="203" t="s">
        <v>54</v>
      </c>
      <c r="L118" s="204">
        <f t="shared" si="8"/>
        <v>5214.775382942293</v>
      </c>
      <c r="M118" s="205">
        <f t="shared" si="7"/>
        <v>8992.603779468762</v>
      </c>
      <c r="N118" s="190" t="s">
        <v>55</v>
      </c>
    </row>
    <row r="119" spans="1:14" s="174" customFormat="1" ht="24.75" customHeight="1">
      <c r="A119" s="189" t="s">
        <v>307</v>
      </c>
      <c r="B119" s="189" t="s">
        <v>308</v>
      </c>
      <c r="C119" s="189" t="s">
        <v>159</v>
      </c>
      <c r="D119" s="189" t="s">
        <v>309</v>
      </c>
      <c r="E119" s="189" t="s">
        <v>52</v>
      </c>
      <c r="F119" s="191">
        <v>19</v>
      </c>
      <c r="G119" s="191">
        <v>360</v>
      </c>
      <c r="H119" s="188" t="s">
        <v>310</v>
      </c>
      <c r="I119" s="202">
        <v>142560</v>
      </c>
      <c r="J119" s="203">
        <v>13820</v>
      </c>
      <c r="K119" s="203" t="s">
        <v>54</v>
      </c>
      <c r="L119" s="204">
        <f t="shared" si="8"/>
        <v>16158.788294229254</v>
      </c>
      <c r="M119" s="205">
        <f t="shared" si="7"/>
        <v>37275.52352300903</v>
      </c>
      <c r="N119" s="190" t="s">
        <v>311</v>
      </c>
    </row>
    <row r="120" spans="1:14" s="174" customFormat="1" ht="24.75" customHeight="1">
      <c r="A120" s="189" t="s">
        <v>312</v>
      </c>
      <c r="B120" s="189" t="s">
        <v>313</v>
      </c>
      <c r="C120" s="189" t="s">
        <v>314</v>
      </c>
      <c r="D120" s="189" t="s">
        <v>315</v>
      </c>
      <c r="E120" s="189" t="s">
        <v>52</v>
      </c>
      <c r="F120" s="191">
        <v>19</v>
      </c>
      <c r="G120" s="191">
        <v>57</v>
      </c>
      <c r="H120" s="188" t="s">
        <v>310</v>
      </c>
      <c r="I120" s="202">
        <v>22572</v>
      </c>
      <c r="J120" s="203">
        <v>2189</v>
      </c>
      <c r="K120" s="203" t="s">
        <v>54</v>
      </c>
      <c r="L120" s="204">
        <f t="shared" si="8"/>
        <v>2559.449173376834</v>
      </c>
      <c r="M120" s="205">
        <f t="shared" si="7"/>
        <v>5902.702086868483</v>
      </c>
      <c r="N120" s="190" t="s">
        <v>311</v>
      </c>
    </row>
    <row r="121" spans="1:14" s="174" customFormat="1" ht="24.75" customHeight="1">
      <c r="A121" s="210" t="s">
        <v>316</v>
      </c>
      <c r="B121" s="210" t="s">
        <v>317</v>
      </c>
      <c r="C121" s="210" t="s">
        <v>159</v>
      </c>
      <c r="D121" s="210" t="s">
        <v>318</v>
      </c>
      <c r="E121" s="210" t="s">
        <v>52</v>
      </c>
      <c r="F121" s="211">
        <v>19</v>
      </c>
      <c r="G121" s="211">
        <v>292</v>
      </c>
      <c r="H121" s="212" t="s">
        <v>310</v>
      </c>
      <c r="I121" s="202">
        <v>115236</v>
      </c>
      <c r="J121" s="203">
        <v>11174</v>
      </c>
      <c r="K121" s="203" t="s">
        <v>54</v>
      </c>
      <c r="L121" s="204">
        <f t="shared" si="8"/>
        <v>13065.000028923134</v>
      </c>
      <c r="M121" s="205">
        <f t="shared" si="7"/>
        <v>30133.578446565283</v>
      </c>
      <c r="N121" s="190" t="s">
        <v>311</v>
      </c>
    </row>
    <row r="122" spans="1:14" s="174" customFormat="1" ht="24.75" customHeight="1">
      <c r="A122" s="213" t="s">
        <v>25</v>
      </c>
      <c r="B122" s="213" t="s">
        <v>319</v>
      </c>
      <c r="C122" s="213" t="s">
        <v>319</v>
      </c>
      <c r="D122" s="213" t="s">
        <v>319</v>
      </c>
      <c r="E122" s="213" t="s">
        <v>319</v>
      </c>
      <c r="F122" s="214">
        <f aca="true" t="shared" si="9" ref="F122:L122">SUM(F5:F121)</f>
        <v>7807</v>
      </c>
      <c r="G122" s="214">
        <f t="shared" si="9"/>
        <v>39479</v>
      </c>
      <c r="H122" s="194" t="s">
        <v>319</v>
      </c>
      <c r="I122" s="220">
        <f t="shared" si="9"/>
        <v>10758874.5</v>
      </c>
      <c r="J122" s="203">
        <f t="shared" si="9"/>
        <v>1133115.01</v>
      </c>
      <c r="K122" s="203">
        <f t="shared" si="9"/>
        <v>885181</v>
      </c>
      <c r="L122" s="204">
        <f t="shared" si="9"/>
        <v>2325129.027800541</v>
      </c>
      <c r="M122" s="205">
        <f>(3660000/10758875*I122+3660000/2325129.03*L122)/2</f>
        <v>3659999.9132228424</v>
      </c>
      <c r="N122" s="190"/>
    </row>
    <row r="123" spans="1:13" s="174" customFormat="1" ht="24.75" customHeight="1">
      <c r="A123" s="215" t="s">
        <v>320</v>
      </c>
      <c r="B123" s="216"/>
      <c r="C123" s="216"/>
      <c r="D123" s="216"/>
      <c r="E123" s="216"/>
      <c r="F123" s="216"/>
      <c r="G123" s="216"/>
      <c r="H123" s="217"/>
      <c r="I123" s="216"/>
      <c r="J123" s="216"/>
      <c r="K123" s="216"/>
      <c r="L123" s="221"/>
      <c r="M123" s="222"/>
    </row>
    <row r="124" spans="1:13" s="173" customFormat="1" ht="24.75" customHeight="1">
      <c r="A124" s="218" t="s">
        <v>321</v>
      </c>
      <c r="B124" s="218"/>
      <c r="C124" s="218"/>
      <c r="D124" s="218"/>
      <c r="E124" s="218"/>
      <c r="F124" s="218"/>
      <c r="G124" s="218"/>
      <c r="H124" s="176"/>
      <c r="J124" s="177"/>
      <c r="K124" s="177"/>
      <c r="L124" s="178"/>
      <c r="M124" s="179"/>
    </row>
    <row r="125" spans="1:14" s="173" customFormat="1" ht="24.75" customHeight="1">
      <c r="A125" s="219" t="s">
        <v>322</v>
      </c>
      <c r="B125" s="219"/>
      <c r="C125" s="21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</row>
    <row r="126" spans="1:13" s="173" customFormat="1" ht="24.75" customHeight="1">
      <c r="A126" s="219" t="s">
        <v>323</v>
      </c>
      <c r="B126" s="219"/>
      <c r="C126" s="219"/>
      <c r="D126" s="219"/>
      <c r="E126" s="219"/>
      <c r="F126" s="219"/>
      <c r="G126" s="219"/>
      <c r="H126" s="176"/>
      <c r="J126" s="177"/>
      <c r="K126" s="177"/>
      <c r="L126" s="178"/>
      <c r="M126" s="179"/>
    </row>
    <row r="127" spans="1:13" s="173" customFormat="1" ht="24.75" customHeight="1">
      <c r="A127" s="219" t="s">
        <v>324</v>
      </c>
      <c r="B127" s="219"/>
      <c r="C127" s="219"/>
      <c r="D127" s="219"/>
      <c r="E127" s="219"/>
      <c r="F127" s="219"/>
      <c r="G127" s="219"/>
      <c r="H127" s="219"/>
      <c r="I127" s="219"/>
      <c r="J127" s="219"/>
      <c r="K127" s="219"/>
      <c r="L127" s="178"/>
      <c r="M127" s="179"/>
    </row>
    <row r="128" spans="1:14" s="173" customFormat="1" ht="24.75" customHeight="1">
      <c r="A128" s="219" t="s">
        <v>325</v>
      </c>
      <c r="B128" s="219"/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</row>
    <row r="129" spans="1:13" s="173" customFormat="1" ht="24.75" customHeight="1">
      <c r="A129" s="223"/>
      <c r="B129" s="223"/>
      <c r="C129" s="223"/>
      <c r="D129" s="223"/>
      <c r="E129" s="223"/>
      <c r="F129" s="223"/>
      <c r="G129" s="223"/>
      <c r="H129" s="223"/>
      <c r="I129" s="223"/>
      <c r="J129" s="177"/>
      <c r="K129" s="177"/>
      <c r="L129" s="178"/>
      <c r="M129" s="179"/>
    </row>
    <row r="130" spans="8:13" s="173" customFormat="1" ht="24.75" customHeight="1">
      <c r="H130" s="176"/>
      <c r="J130" s="177"/>
      <c r="K130" s="177"/>
      <c r="L130" s="178"/>
      <c r="M130" s="179"/>
    </row>
    <row r="131" spans="8:13" s="173" customFormat="1" ht="24.75" customHeight="1">
      <c r="H131" s="176"/>
      <c r="J131" s="177"/>
      <c r="K131" s="177"/>
      <c r="L131" s="178"/>
      <c r="M131" s="179"/>
    </row>
    <row r="132" spans="8:13" s="173" customFormat="1" ht="24.75" customHeight="1">
      <c r="H132" s="176"/>
      <c r="J132" s="177"/>
      <c r="K132" s="177"/>
      <c r="L132" s="178"/>
      <c r="M132" s="179"/>
    </row>
    <row r="133" spans="8:13" s="173" customFormat="1" ht="24.75" customHeight="1">
      <c r="H133" s="176"/>
      <c r="J133" s="177"/>
      <c r="K133" s="177"/>
      <c r="L133" s="178"/>
      <c r="M133" s="179"/>
    </row>
    <row r="134" spans="8:13" s="173" customFormat="1" ht="24.75" customHeight="1">
      <c r="H134" s="176"/>
      <c r="J134" s="177"/>
      <c r="K134" s="177"/>
      <c r="L134" s="178"/>
      <c r="M134" s="179"/>
    </row>
    <row r="135" spans="8:13" s="173" customFormat="1" ht="24.75" customHeight="1">
      <c r="H135" s="176"/>
      <c r="J135" s="177"/>
      <c r="K135" s="177"/>
      <c r="L135" s="178"/>
      <c r="M135" s="179"/>
    </row>
    <row r="136" spans="8:13" s="173" customFormat="1" ht="24.75" customHeight="1">
      <c r="H136" s="176"/>
      <c r="J136" s="177"/>
      <c r="K136" s="177"/>
      <c r="L136" s="178"/>
      <c r="M136" s="179"/>
    </row>
    <row r="137" spans="8:13" s="173" customFormat="1" ht="24.75" customHeight="1">
      <c r="H137" s="176"/>
      <c r="J137" s="177"/>
      <c r="K137" s="177"/>
      <c r="L137" s="178"/>
      <c r="M137" s="179"/>
    </row>
    <row r="138" spans="8:13" s="173" customFormat="1" ht="24.75" customHeight="1">
      <c r="H138" s="176"/>
      <c r="J138" s="177"/>
      <c r="K138" s="177"/>
      <c r="L138" s="178"/>
      <c r="M138" s="179"/>
    </row>
    <row r="139" spans="8:13" s="173" customFormat="1" ht="24.75" customHeight="1">
      <c r="H139" s="176"/>
      <c r="J139" s="177"/>
      <c r="K139" s="177"/>
      <c r="L139" s="178"/>
      <c r="M139" s="179"/>
    </row>
    <row r="140" spans="8:13" s="173" customFormat="1" ht="24.75" customHeight="1">
      <c r="H140" s="176"/>
      <c r="J140" s="177"/>
      <c r="K140" s="177"/>
      <c r="L140" s="178"/>
      <c r="M140" s="179"/>
    </row>
    <row r="141" spans="8:13" s="173" customFormat="1" ht="24.75" customHeight="1">
      <c r="H141" s="176"/>
      <c r="J141" s="177"/>
      <c r="K141" s="177"/>
      <c r="L141" s="178"/>
      <c r="M141" s="179"/>
    </row>
    <row r="142" spans="8:13" s="173" customFormat="1" ht="24.75" customHeight="1">
      <c r="H142" s="176"/>
      <c r="J142" s="177"/>
      <c r="K142" s="177"/>
      <c r="L142" s="178"/>
      <c r="M142" s="179"/>
    </row>
    <row r="143" spans="8:13" s="173" customFormat="1" ht="24.75" customHeight="1">
      <c r="H143" s="176"/>
      <c r="J143" s="177"/>
      <c r="K143" s="177"/>
      <c r="L143" s="178"/>
      <c r="M143" s="179"/>
    </row>
    <row r="144" spans="8:13" s="173" customFormat="1" ht="24.75" customHeight="1">
      <c r="H144" s="176"/>
      <c r="J144" s="177"/>
      <c r="K144" s="177"/>
      <c r="L144" s="178"/>
      <c r="M144" s="179"/>
    </row>
    <row r="145" spans="8:13" s="173" customFormat="1" ht="24.75" customHeight="1">
      <c r="H145" s="176"/>
      <c r="J145" s="177"/>
      <c r="K145" s="177"/>
      <c r="L145" s="178"/>
      <c r="M145" s="179"/>
    </row>
    <row r="146" spans="8:13" s="173" customFormat="1" ht="24.75" customHeight="1">
      <c r="H146" s="176"/>
      <c r="J146" s="177"/>
      <c r="K146" s="177"/>
      <c r="L146" s="178"/>
      <c r="M146" s="179"/>
    </row>
    <row r="147" spans="8:13" s="173" customFormat="1" ht="24.75" customHeight="1">
      <c r="H147" s="176"/>
      <c r="J147" s="177"/>
      <c r="K147" s="177"/>
      <c r="L147" s="178"/>
      <c r="M147" s="179"/>
    </row>
    <row r="148" spans="8:13" s="173" customFormat="1" ht="24.75" customHeight="1">
      <c r="H148" s="176"/>
      <c r="J148" s="177"/>
      <c r="K148" s="177"/>
      <c r="L148" s="178"/>
      <c r="M148" s="179"/>
    </row>
    <row r="149" spans="8:13" s="173" customFormat="1" ht="24.75" customHeight="1">
      <c r="H149" s="176"/>
      <c r="J149" s="177"/>
      <c r="K149" s="177"/>
      <c r="L149" s="178"/>
      <c r="M149" s="179"/>
    </row>
    <row r="150" spans="8:13" s="173" customFormat="1" ht="24.75" customHeight="1">
      <c r="H150" s="176"/>
      <c r="J150" s="177"/>
      <c r="K150" s="177"/>
      <c r="L150" s="178"/>
      <c r="M150" s="179"/>
    </row>
    <row r="151" spans="8:13" s="173" customFormat="1" ht="24.75" customHeight="1">
      <c r="H151" s="176"/>
      <c r="J151" s="177"/>
      <c r="K151" s="177"/>
      <c r="L151" s="178"/>
      <c r="M151" s="179"/>
    </row>
    <row r="152" spans="8:13" s="173" customFormat="1" ht="24.75" customHeight="1">
      <c r="H152" s="176"/>
      <c r="J152" s="177"/>
      <c r="K152" s="177"/>
      <c r="L152" s="178"/>
      <c r="M152" s="179"/>
    </row>
    <row r="153" spans="8:13" s="173" customFormat="1" ht="24.75" customHeight="1">
      <c r="H153" s="176"/>
      <c r="J153" s="177"/>
      <c r="K153" s="177"/>
      <c r="L153" s="178"/>
      <c r="M153" s="179"/>
    </row>
    <row r="154" spans="8:13" s="173" customFormat="1" ht="24.75" customHeight="1">
      <c r="H154" s="176"/>
      <c r="J154" s="177"/>
      <c r="K154" s="177"/>
      <c r="L154" s="178"/>
      <c r="M154" s="179"/>
    </row>
    <row r="155" spans="8:13" s="173" customFormat="1" ht="24.75" customHeight="1">
      <c r="H155" s="176"/>
      <c r="J155" s="177"/>
      <c r="K155" s="177"/>
      <c r="L155" s="178"/>
      <c r="M155" s="179"/>
    </row>
    <row r="156" spans="8:13" s="173" customFormat="1" ht="24.75" customHeight="1">
      <c r="H156" s="176"/>
      <c r="J156" s="177"/>
      <c r="K156" s="177"/>
      <c r="L156" s="178"/>
      <c r="M156" s="179"/>
    </row>
    <row r="157" spans="8:13" s="173" customFormat="1" ht="24.75" customHeight="1">
      <c r="H157" s="176"/>
      <c r="J157" s="177"/>
      <c r="K157" s="177"/>
      <c r="L157" s="178"/>
      <c r="M157" s="179"/>
    </row>
    <row r="158" spans="8:13" s="173" customFormat="1" ht="24.75" customHeight="1">
      <c r="H158" s="176"/>
      <c r="J158" s="177"/>
      <c r="K158" s="177"/>
      <c r="L158" s="178"/>
      <c r="M158" s="179"/>
    </row>
    <row r="159" spans="8:13" s="173" customFormat="1" ht="24.75" customHeight="1">
      <c r="H159" s="176"/>
      <c r="J159" s="177"/>
      <c r="K159" s="177"/>
      <c r="L159" s="178"/>
      <c r="M159" s="179"/>
    </row>
    <row r="160" spans="8:13" s="173" customFormat="1" ht="24.75" customHeight="1">
      <c r="H160" s="176"/>
      <c r="J160" s="177"/>
      <c r="K160" s="177"/>
      <c r="L160" s="178"/>
      <c r="M160" s="179"/>
    </row>
    <row r="161" spans="8:13" s="173" customFormat="1" ht="24.75" customHeight="1">
      <c r="H161" s="176"/>
      <c r="J161" s="177"/>
      <c r="K161" s="177"/>
      <c r="L161" s="178"/>
      <c r="M161" s="179"/>
    </row>
    <row r="162" spans="8:13" s="173" customFormat="1" ht="24.75" customHeight="1">
      <c r="H162" s="176"/>
      <c r="J162" s="177"/>
      <c r="K162" s="177"/>
      <c r="L162" s="178"/>
      <c r="M162" s="179"/>
    </row>
    <row r="163" spans="8:13" s="173" customFormat="1" ht="24.75" customHeight="1">
      <c r="H163" s="176"/>
      <c r="J163" s="177"/>
      <c r="K163" s="177"/>
      <c r="L163" s="178"/>
      <c r="M163" s="179"/>
    </row>
    <row r="164" spans="8:13" s="173" customFormat="1" ht="24.75" customHeight="1">
      <c r="H164" s="176"/>
      <c r="J164" s="177"/>
      <c r="K164" s="177"/>
      <c r="L164" s="178"/>
      <c r="M164" s="179"/>
    </row>
    <row r="165" spans="8:13" s="173" customFormat="1" ht="24.75" customHeight="1">
      <c r="H165" s="176"/>
      <c r="J165" s="177"/>
      <c r="K165" s="177"/>
      <c r="L165" s="178"/>
      <c r="M165" s="179"/>
    </row>
    <row r="166" spans="8:13" s="173" customFormat="1" ht="24.75" customHeight="1">
      <c r="H166" s="176"/>
      <c r="J166" s="177"/>
      <c r="K166" s="177"/>
      <c r="L166" s="178"/>
      <c r="M166" s="179"/>
    </row>
    <row r="167" spans="8:13" s="173" customFormat="1" ht="24.75" customHeight="1">
      <c r="H167" s="176"/>
      <c r="J167" s="177"/>
      <c r="K167" s="177"/>
      <c r="L167" s="178"/>
      <c r="M167" s="179"/>
    </row>
    <row r="168" spans="8:13" s="173" customFormat="1" ht="24.75" customHeight="1">
      <c r="H168" s="176"/>
      <c r="J168" s="177"/>
      <c r="K168" s="177"/>
      <c r="L168" s="178"/>
      <c r="M168" s="179"/>
    </row>
    <row r="169" spans="8:13" s="173" customFormat="1" ht="24.75" customHeight="1">
      <c r="H169" s="176"/>
      <c r="J169" s="177"/>
      <c r="K169" s="177"/>
      <c r="L169" s="178"/>
      <c r="M169" s="179"/>
    </row>
    <row r="170" spans="8:13" s="173" customFormat="1" ht="24.75" customHeight="1">
      <c r="H170" s="176"/>
      <c r="J170" s="177"/>
      <c r="K170" s="177"/>
      <c r="L170" s="178"/>
      <c r="M170" s="179"/>
    </row>
    <row r="171" spans="8:13" s="173" customFormat="1" ht="24.75" customHeight="1">
      <c r="H171" s="176"/>
      <c r="J171" s="177"/>
      <c r="K171" s="177"/>
      <c r="L171" s="178"/>
      <c r="M171" s="179"/>
    </row>
    <row r="172" spans="8:13" s="173" customFormat="1" ht="24.75" customHeight="1">
      <c r="H172" s="176"/>
      <c r="J172" s="177"/>
      <c r="K172" s="177"/>
      <c r="L172" s="178"/>
      <c r="M172" s="179"/>
    </row>
    <row r="173" spans="8:13" s="173" customFormat="1" ht="24.75" customHeight="1">
      <c r="H173" s="176"/>
      <c r="J173" s="177"/>
      <c r="K173" s="177"/>
      <c r="L173" s="178"/>
      <c r="M173" s="179"/>
    </row>
  </sheetData>
  <sheetProtection/>
  <mergeCells count="16">
    <mergeCell ref="A1:N1"/>
    <mergeCell ref="A2:E2"/>
    <mergeCell ref="F2:H2"/>
    <mergeCell ref="I2:N2"/>
    <mergeCell ref="B3:F3"/>
    <mergeCell ref="G3:I3"/>
    <mergeCell ref="J3:L3"/>
    <mergeCell ref="A124:G124"/>
    <mergeCell ref="A125:N125"/>
    <mergeCell ref="A126:G126"/>
    <mergeCell ref="A127:K127"/>
    <mergeCell ref="A128:N128"/>
    <mergeCell ref="A129:I129"/>
    <mergeCell ref="A3:A4"/>
    <mergeCell ref="M3:M4"/>
    <mergeCell ref="N3:N4"/>
  </mergeCells>
  <printOptions horizontalCentered="1"/>
  <pageMargins left="0.55" right="0.16" top="0.59" bottom="0.59" header="0.51" footer="0.31"/>
  <pageSetup horizontalDpi="600" verticalDpi="600" orientation="landscape" paperSize="9"/>
  <headerFooter scaleWithDoc="0" alignWithMargins="0">
    <oddFooter>&amp;L&amp;8负责人:&amp;C&amp;8制表人: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29"/>
  <sheetViews>
    <sheetView tabSelected="1" workbookViewId="0" topLeftCell="A220">
      <selection activeCell="F242" sqref="F242"/>
    </sheetView>
  </sheetViews>
  <sheetFormatPr defaultColWidth="9.00390625" defaultRowHeight="22.5" customHeight="1"/>
  <cols>
    <col min="1" max="1" width="5.25390625" style="149" customWidth="1"/>
    <col min="2" max="2" width="9.00390625" style="149" customWidth="1"/>
    <col min="3" max="3" width="7.375" style="149" customWidth="1"/>
    <col min="4" max="4" width="17.75390625" style="149" customWidth="1"/>
    <col min="5" max="5" width="10.625" style="149" customWidth="1"/>
    <col min="6" max="6" width="6.25390625" style="149" customWidth="1"/>
    <col min="7" max="7" width="10.375" style="149" bestFit="1" customWidth="1"/>
    <col min="8" max="8" width="8.75390625" style="149" customWidth="1"/>
    <col min="9" max="9" width="20.00390625" style="149" customWidth="1"/>
    <col min="10" max="10" width="14.125" style="149" customWidth="1"/>
    <col min="11" max="11" width="13.625" style="149" customWidth="1"/>
    <col min="12" max="12" width="13.25390625" style="149" customWidth="1"/>
    <col min="13" max="13" width="11.50390625" style="149" bestFit="1" customWidth="1"/>
    <col min="14" max="16384" width="9.00390625" style="149" customWidth="1"/>
  </cols>
  <sheetData>
    <row r="1" spans="1:11" s="149" customFormat="1" ht="22.5" customHeight="1">
      <c r="A1" s="151" t="s">
        <v>326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s="149" customFormat="1" ht="22.5" customHeight="1">
      <c r="A2" s="152" t="s">
        <v>327</v>
      </c>
      <c r="B2" s="152"/>
      <c r="C2" s="152"/>
      <c r="D2" s="152"/>
      <c r="E2" s="152"/>
      <c r="F2" s="153"/>
      <c r="G2" s="153"/>
      <c r="H2" s="153"/>
      <c r="I2" s="162" t="s">
        <v>30</v>
      </c>
      <c r="J2" s="162"/>
      <c r="K2" s="162"/>
    </row>
    <row r="3" spans="1:11" s="149" customFormat="1" ht="34.5" customHeight="1">
      <c r="A3" s="39" t="s">
        <v>31</v>
      </c>
      <c r="B3" s="39" t="s">
        <v>328</v>
      </c>
      <c r="C3" s="39" t="s">
        <v>329</v>
      </c>
      <c r="D3" s="39" t="s">
        <v>330</v>
      </c>
      <c r="E3" s="39" t="s">
        <v>331</v>
      </c>
      <c r="F3" s="39" t="s">
        <v>332</v>
      </c>
      <c r="G3" s="39" t="s">
        <v>333</v>
      </c>
      <c r="H3" s="39" t="s">
        <v>334</v>
      </c>
      <c r="I3" s="39" t="s">
        <v>335</v>
      </c>
      <c r="J3" s="39" t="s">
        <v>6</v>
      </c>
      <c r="K3" s="39" t="s">
        <v>336</v>
      </c>
    </row>
    <row r="4" spans="1:11" s="149" customFormat="1" ht="20.25" customHeight="1">
      <c r="A4" s="7">
        <v>1</v>
      </c>
      <c r="B4" s="154" t="s">
        <v>337</v>
      </c>
      <c r="C4" s="71" t="s">
        <v>338</v>
      </c>
      <c r="D4" s="155"/>
      <c r="E4" s="71" t="s">
        <v>339</v>
      </c>
      <c r="F4" s="71">
        <v>362</v>
      </c>
      <c r="G4" s="71">
        <v>8956</v>
      </c>
      <c r="H4" s="71" t="s">
        <v>340</v>
      </c>
      <c r="I4" s="163"/>
      <c r="J4" s="155"/>
      <c r="K4" s="39"/>
    </row>
    <row r="5" spans="1:11" s="149" customFormat="1" ht="20.25" customHeight="1">
      <c r="A5" s="7">
        <v>2</v>
      </c>
      <c r="B5" s="156" t="s">
        <v>341</v>
      </c>
      <c r="C5" s="154" t="s">
        <v>342</v>
      </c>
      <c r="D5" s="155"/>
      <c r="E5" s="71" t="s">
        <v>339</v>
      </c>
      <c r="F5" s="71">
        <v>181</v>
      </c>
      <c r="G5" s="71">
        <v>4478</v>
      </c>
      <c r="H5" s="71" t="s">
        <v>340</v>
      </c>
      <c r="I5" s="163"/>
      <c r="J5" s="155"/>
      <c r="K5" s="39"/>
    </row>
    <row r="6" spans="1:11" s="149" customFormat="1" ht="20.25" customHeight="1">
      <c r="A6" s="7">
        <v>3</v>
      </c>
      <c r="B6" s="156" t="s">
        <v>341</v>
      </c>
      <c r="C6" s="154" t="s">
        <v>343</v>
      </c>
      <c r="D6" s="155"/>
      <c r="E6" s="71" t="s">
        <v>339</v>
      </c>
      <c r="F6" s="71">
        <v>181</v>
      </c>
      <c r="G6" s="71">
        <v>4478</v>
      </c>
      <c r="H6" s="71" t="s">
        <v>340</v>
      </c>
      <c r="I6" s="163"/>
      <c r="J6" s="155"/>
      <c r="K6" s="39"/>
    </row>
    <row r="7" spans="1:11" s="149" customFormat="1" ht="20.25" customHeight="1">
      <c r="A7" s="7">
        <v>4</v>
      </c>
      <c r="B7" s="154" t="s">
        <v>344</v>
      </c>
      <c r="C7" s="71" t="s">
        <v>345</v>
      </c>
      <c r="D7" s="155"/>
      <c r="E7" s="71" t="s">
        <v>339</v>
      </c>
      <c r="F7" s="71">
        <v>362</v>
      </c>
      <c r="G7" s="71">
        <v>8956</v>
      </c>
      <c r="H7" s="71" t="s">
        <v>340</v>
      </c>
      <c r="I7" s="163"/>
      <c r="J7" s="155"/>
      <c r="K7" s="39"/>
    </row>
    <row r="8" spans="1:11" s="149" customFormat="1" ht="22.5" customHeight="1">
      <c r="A8" s="7">
        <v>5</v>
      </c>
      <c r="B8" s="154" t="s">
        <v>346</v>
      </c>
      <c r="C8" s="154" t="s">
        <v>347</v>
      </c>
      <c r="D8" s="155"/>
      <c r="E8" s="71" t="s">
        <v>339</v>
      </c>
      <c r="F8" s="71">
        <v>181</v>
      </c>
      <c r="G8" s="71">
        <v>4478</v>
      </c>
      <c r="H8" s="71" t="s">
        <v>340</v>
      </c>
      <c r="I8" s="163"/>
      <c r="J8" s="155"/>
      <c r="K8" s="39"/>
    </row>
    <row r="9" spans="1:11" s="149" customFormat="1" ht="22.5" customHeight="1">
      <c r="A9" s="7">
        <v>6</v>
      </c>
      <c r="B9" s="154" t="s">
        <v>346</v>
      </c>
      <c r="C9" s="154" t="s">
        <v>348</v>
      </c>
      <c r="D9" s="155"/>
      <c r="E9" s="71" t="s">
        <v>339</v>
      </c>
      <c r="F9" s="71">
        <v>181</v>
      </c>
      <c r="G9" s="71">
        <v>4478</v>
      </c>
      <c r="H9" s="71" t="s">
        <v>340</v>
      </c>
      <c r="I9" s="163"/>
      <c r="J9" s="155"/>
      <c r="K9" s="39"/>
    </row>
    <row r="10" spans="1:11" s="149" customFormat="1" ht="22.5" customHeight="1">
      <c r="A10" s="7">
        <v>7</v>
      </c>
      <c r="B10" s="154" t="s">
        <v>349</v>
      </c>
      <c r="C10" s="154" t="s">
        <v>350</v>
      </c>
      <c r="D10" s="155"/>
      <c r="E10" s="71" t="s">
        <v>339</v>
      </c>
      <c r="F10" s="71">
        <v>362</v>
      </c>
      <c r="G10" s="71">
        <v>8956</v>
      </c>
      <c r="H10" s="71" t="s">
        <v>340</v>
      </c>
      <c r="I10" s="163"/>
      <c r="J10" s="155"/>
      <c r="K10" s="39"/>
    </row>
    <row r="11" spans="1:11" s="149" customFormat="1" ht="22.5" customHeight="1">
      <c r="A11" s="7">
        <v>8</v>
      </c>
      <c r="B11" s="154" t="s">
        <v>351</v>
      </c>
      <c r="C11" s="154" t="s">
        <v>352</v>
      </c>
      <c r="D11" s="155"/>
      <c r="E11" s="71" t="s">
        <v>339</v>
      </c>
      <c r="F11" s="71">
        <v>362</v>
      </c>
      <c r="G11" s="71">
        <v>8956</v>
      </c>
      <c r="H11" s="71" t="s">
        <v>340</v>
      </c>
      <c r="I11" s="163"/>
      <c r="J11" s="155"/>
      <c r="K11" s="39"/>
    </row>
    <row r="12" spans="1:11" s="149" customFormat="1" ht="22.5" customHeight="1">
      <c r="A12" s="7">
        <v>9</v>
      </c>
      <c r="B12" s="154" t="s">
        <v>353</v>
      </c>
      <c r="C12" s="154" t="s">
        <v>354</v>
      </c>
      <c r="D12" s="155"/>
      <c r="E12" s="71" t="s">
        <v>339</v>
      </c>
      <c r="F12" s="71">
        <v>362</v>
      </c>
      <c r="G12" s="71">
        <v>8956</v>
      </c>
      <c r="H12" s="71" t="s">
        <v>340</v>
      </c>
      <c r="I12" s="163"/>
      <c r="J12" s="155"/>
      <c r="K12" s="39"/>
    </row>
    <row r="13" spans="1:11" s="149" customFormat="1" ht="22.5" customHeight="1">
      <c r="A13" s="7">
        <v>10</v>
      </c>
      <c r="B13" s="154" t="s">
        <v>355</v>
      </c>
      <c r="C13" s="154" t="s">
        <v>356</v>
      </c>
      <c r="D13" s="155"/>
      <c r="E13" s="71" t="s">
        <v>339</v>
      </c>
      <c r="F13" s="71">
        <v>181</v>
      </c>
      <c r="G13" s="71">
        <v>4478</v>
      </c>
      <c r="H13" s="71" t="s">
        <v>340</v>
      </c>
      <c r="I13" s="163"/>
      <c r="J13" s="155"/>
      <c r="K13" s="39"/>
    </row>
    <row r="14" spans="1:11" s="149" customFormat="1" ht="22.5" customHeight="1">
      <c r="A14" s="7">
        <v>11</v>
      </c>
      <c r="B14" s="154" t="s">
        <v>355</v>
      </c>
      <c r="C14" s="154" t="s">
        <v>357</v>
      </c>
      <c r="D14" s="155"/>
      <c r="E14" s="71" t="s">
        <v>339</v>
      </c>
      <c r="F14" s="71">
        <v>181</v>
      </c>
      <c r="G14" s="71">
        <v>4478</v>
      </c>
      <c r="H14" s="71" t="s">
        <v>340</v>
      </c>
      <c r="I14" s="163"/>
      <c r="J14" s="155"/>
      <c r="K14" s="39"/>
    </row>
    <row r="15" spans="1:11" s="149" customFormat="1" ht="22.5" customHeight="1">
      <c r="A15" s="7">
        <v>12</v>
      </c>
      <c r="B15" s="154" t="s">
        <v>358</v>
      </c>
      <c r="C15" s="154" t="s">
        <v>359</v>
      </c>
      <c r="D15" s="155"/>
      <c r="E15" s="71" t="s">
        <v>339</v>
      </c>
      <c r="F15" s="71">
        <v>362</v>
      </c>
      <c r="G15" s="71">
        <v>8956</v>
      </c>
      <c r="H15" s="71" t="s">
        <v>340</v>
      </c>
      <c r="I15" s="163"/>
      <c r="J15" s="155"/>
      <c r="K15" s="39"/>
    </row>
    <row r="16" spans="1:13" s="150" customFormat="1" ht="22.5" customHeight="1">
      <c r="A16" s="157">
        <v>13</v>
      </c>
      <c r="B16" s="158" t="s">
        <v>360</v>
      </c>
      <c r="C16" s="158" t="s">
        <v>361</v>
      </c>
      <c r="D16" s="159"/>
      <c r="E16" s="160" t="s">
        <v>339</v>
      </c>
      <c r="F16" s="160">
        <v>263</v>
      </c>
      <c r="G16" s="160">
        <v>6506</v>
      </c>
      <c r="H16" s="160" t="s">
        <v>340</v>
      </c>
      <c r="I16" s="164"/>
      <c r="J16" s="159"/>
      <c r="K16" s="165"/>
      <c r="L16" s="149"/>
      <c r="M16" s="149"/>
    </row>
    <row r="17" spans="1:11" s="149" customFormat="1" ht="22.5" customHeight="1">
      <c r="A17" s="7">
        <v>14</v>
      </c>
      <c r="B17" s="154" t="s">
        <v>360</v>
      </c>
      <c r="C17" s="154" t="s">
        <v>362</v>
      </c>
      <c r="D17" s="155"/>
      <c r="E17" s="71" t="s">
        <v>363</v>
      </c>
      <c r="F17" s="71">
        <v>99</v>
      </c>
      <c r="G17" s="71">
        <v>2449</v>
      </c>
      <c r="H17" s="71" t="s">
        <v>340</v>
      </c>
      <c r="I17" s="163"/>
      <c r="J17" s="155"/>
      <c r="K17" s="39"/>
    </row>
    <row r="18" spans="1:11" s="149" customFormat="1" ht="22.5" customHeight="1">
      <c r="A18" s="7">
        <v>15</v>
      </c>
      <c r="B18" s="154" t="s">
        <v>364</v>
      </c>
      <c r="C18" s="154" t="s">
        <v>365</v>
      </c>
      <c r="D18" s="155"/>
      <c r="E18" s="71" t="s">
        <v>339</v>
      </c>
      <c r="F18" s="71">
        <v>362</v>
      </c>
      <c r="G18" s="71">
        <v>8956</v>
      </c>
      <c r="H18" s="71" t="s">
        <v>340</v>
      </c>
      <c r="I18" s="163"/>
      <c r="J18" s="155"/>
      <c r="K18" s="39"/>
    </row>
    <row r="19" spans="1:11" s="149" customFormat="1" ht="22.5" customHeight="1">
      <c r="A19" s="7">
        <v>16</v>
      </c>
      <c r="B19" s="154" t="s">
        <v>366</v>
      </c>
      <c r="C19" s="154" t="s">
        <v>367</v>
      </c>
      <c r="D19" s="155"/>
      <c r="E19" s="71" t="s">
        <v>339</v>
      </c>
      <c r="F19" s="71">
        <v>181</v>
      </c>
      <c r="G19" s="71">
        <v>4478</v>
      </c>
      <c r="H19" s="71" t="s">
        <v>340</v>
      </c>
      <c r="I19" s="163"/>
      <c r="J19" s="155"/>
      <c r="K19" s="39"/>
    </row>
    <row r="20" spans="1:11" s="149" customFormat="1" ht="22.5" customHeight="1">
      <c r="A20" s="7">
        <v>17</v>
      </c>
      <c r="B20" s="154" t="s">
        <v>366</v>
      </c>
      <c r="C20" s="154" t="s">
        <v>368</v>
      </c>
      <c r="D20" s="155"/>
      <c r="E20" s="71" t="s">
        <v>339</v>
      </c>
      <c r="F20" s="71">
        <v>181</v>
      </c>
      <c r="G20" s="71">
        <v>4478</v>
      </c>
      <c r="H20" s="71" t="s">
        <v>340</v>
      </c>
      <c r="I20" s="163"/>
      <c r="J20" s="155"/>
      <c r="K20" s="39"/>
    </row>
    <row r="21" spans="1:11" s="149" customFormat="1" ht="22.5" customHeight="1">
      <c r="A21" s="7">
        <v>18</v>
      </c>
      <c r="B21" s="154" t="s">
        <v>369</v>
      </c>
      <c r="C21" s="154" t="s">
        <v>370</v>
      </c>
      <c r="D21" s="155"/>
      <c r="E21" s="71" t="s">
        <v>371</v>
      </c>
      <c r="F21" s="71">
        <v>60</v>
      </c>
      <c r="G21" s="71">
        <v>1484</v>
      </c>
      <c r="H21" s="71" t="s">
        <v>340</v>
      </c>
      <c r="I21" s="163"/>
      <c r="J21" s="155"/>
      <c r="K21" s="39"/>
    </row>
    <row r="22" spans="1:11" s="149" customFormat="1" ht="22.5" customHeight="1">
      <c r="A22" s="7">
        <v>19</v>
      </c>
      <c r="B22" s="154" t="s">
        <v>369</v>
      </c>
      <c r="C22" s="154" t="s">
        <v>372</v>
      </c>
      <c r="D22" s="155"/>
      <c r="E22" s="71" t="s">
        <v>373</v>
      </c>
      <c r="F22" s="71">
        <v>302</v>
      </c>
      <c r="G22" s="71">
        <v>7471</v>
      </c>
      <c r="H22" s="71" t="s">
        <v>340</v>
      </c>
      <c r="I22" s="163"/>
      <c r="J22" s="155"/>
      <c r="K22" s="39"/>
    </row>
    <row r="23" spans="1:11" s="149" customFormat="1" ht="22.5" customHeight="1">
      <c r="A23" s="7">
        <v>20</v>
      </c>
      <c r="B23" s="154" t="s">
        <v>374</v>
      </c>
      <c r="C23" s="154" t="s">
        <v>375</v>
      </c>
      <c r="D23" s="155"/>
      <c r="E23" s="71" t="s">
        <v>339</v>
      </c>
      <c r="F23" s="71">
        <v>181</v>
      </c>
      <c r="G23" s="71">
        <v>4478</v>
      </c>
      <c r="H23" s="71" t="s">
        <v>340</v>
      </c>
      <c r="I23" s="163"/>
      <c r="J23" s="155"/>
      <c r="K23" s="39"/>
    </row>
    <row r="24" spans="1:11" s="149" customFormat="1" ht="22.5" customHeight="1">
      <c r="A24" s="7">
        <v>21</v>
      </c>
      <c r="B24" s="154" t="s">
        <v>374</v>
      </c>
      <c r="C24" s="154" t="s">
        <v>376</v>
      </c>
      <c r="D24" s="155"/>
      <c r="E24" s="71" t="s">
        <v>339</v>
      </c>
      <c r="F24" s="71">
        <v>181</v>
      </c>
      <c r="G24" s="71">
        <v>4478</v>
      </c>
      <c r="H24" s="71" t="s">
        <v>340</v>
      </c>
      <c r="I24" s="163"/>
      <c r="J24" s="155"/>
      <c r="K24" s="39"/>
    </row>
    <row r="25" spans="1:11" s="149" customFormat="1" ht="22.5" customHeight="1">
      <c r="A25" s="7">
        <v>22</v>
      </c>
      <c r="B25" s="161" t="s">
        <v>377</v>
      </c>
      <c r="C25" s="154" t="s">
        <v>378</v>
      </c>
      <c r="D25" s="155"/>
      <c r="E25" s="71" t="s">
        <v>339</v>
      </c>
      <c r="F25" s="71">
        <v>362</v>
      </c>
      <c r="G25" s="71">
        <v>8956</v>
      </c>
      <c r="H25" s="71" t="s">
        <v>340</v>
      </c>
      <c r="I25" s="163"/>
      <c r="J25" s="155"/>
      <c r="K25" s="39"/>
    </row>
    <row r="26" spans="1:11" s="149" customFormat="1" ht="22.5" customHeight="1">
      <c r="A26" s="7">
        <v>23</v>
      </c>
      <c r="B26" s="154" t="s">
        <v>379</v>
      </c>
      <c r="C26" s="154" t="s">
        <v>380</v>
      </c>
      <c r="D26" s="155"/>
      <c r="E26" s="71" t="s">
        <v>381</v>
      </c>
      <c r="F26" s="71">
        <v>181.5</v>
      </c>
      <c r="G26" s="71">
        <v>4490</v>
      </c>
      <c r="H26" s="71" t="s">
        <v>340</v>
      </c>
      <c r="I26" s="163"/>
      <c r="J26" s="155"/>
      <c r="K26" s="39"/>
    </row>
    <row r="27" spans="1:11" s="149" customFormat="1" ht="22.5" customHeight="1">
      <c r="A27" s="7">
        <v>24</v>
      </c>
      <c r="B27" s="154" t="s">
        <v>379</v>
      </c>
      <c r="C27" s="154" t="s">
        <v>382</v>
      </c>
      <c r="D27" s="155"/>
      <c r="E27" s="71" t="s">
        <v>381</v>
      </c>
      <c r="F27" s="71">
        <v>181.5</v>
      </c>
      <c r="G27" s="71">
        <v>4490</v>
      </c>
      <c r="H27" s="71" t="s">
        <v>340</v>
      </c>
      <c r="I27" s="163"/>
      <c r="J27" s="155"/>
      <c r="K27" s="39"/>
    </row>
    <row r="28" spans="1:11" s="149" customFormat="1" ht="22.5" customHeight="1">
      <c r="A28" s="7">
        <v>25</v>
      </c>
      <c r="B28" s="154" t="s">
        <v>383</v>
      </c>
      <c r="C28" s="154" t="s">
        <v>384</v>
      </c>
      <c r="D28" s="155"/>
      <c r="E28" s="71" t="s">
        <v>381</v>
      </c>
      <c r="F28" s="71">
        <v>363</v>
      </c>
      <c r="G28" s="71">
        <v>8981</v>
      </c>
      <c r="H28" s="71" t="s">
        <v>340</v>
      </c>
      <c r="I28" s="163"/>
      <c r="J28" s="155"/>
      <c r="K28" s="39"/>
    </row>
    <row r="29" spans="1:11" s="149" customFormat="1" ht="22.5" customHeight="1">
      <c r="A29" s="7">
        <v>26</v>
      </c>
      <c r="B29" s="154" t="s">
        <v>385</v>
      </c>
      <c r="C29" s="154" t="s">
        <v>386</v>
      </c>
      <c r="D29" s="155"/>
      <c r="E29" s="71" t="s">
        <v>381</v>
      </c>
      <c r="F29" s="71">
        <v>363</v>
      </c>
      <c r="G29" s="71">
        <v>8981</v>
      </c>
      <c r="H29" s="71" t="s">
        <v>340</v>
      </c>
      <c r="I29" s="163"/>
      <c r="J29" s="155"/>
      <c r="K29" s="39"/>
    </row>
    <row r="30" spans="1:11" s="149" customFormat="1" ht="22.5" customHeight="1">
      <c r="A30" s="7">
        <v>27</v>
      </c>
      <c r="B30" s="154" t="s">
        <v>387</v>
      </c>
      <c r="C30" s="154" t="s">
        <v>388</v>
      </c>
      <c r="D30" s="155"/>
      <c r="E30" s="71" t="s">
        <v>339</v>
      </c>
      <c r="F30" s="71">
        <v>181</v>
      </c>
      <c r="G30" s="71">
        <v>4478</v>
      </c>
      <c r="H30" s="71" t="s">
        <v>340</v>
      </c>
      <c r="I30" s="163"/>
      <c r="J30" s="155"/>
      <c r="K30" s="39"/>
    </row>
    <row r="31" spans="1:11" s="149" customFormat="1" ht="22.5" customHeight="1">
      <c r="A31" s="7">
        <v>28</v>
      </c>
      <c r="B31" s="154" t="s">
        <v>387</v>
      </c>
      <c r="C31" s="154" t="s">
        <v>389</v>
      </c>
      <c r="D31" s="155"/>
      <c r="E31" s="71" t="s">
        <v>339</v>
      </c>
      <c r="F31" s="71">
        <v>181</v>
      </c>
      <c r="G31" s="71">
        <v>4478</v>
      </c>
      <c r="H31" s="71" t="s">
        <v>340</v>
      </c>
      <c r="I31" s="163"/>
      <c r="J31" s="155"/>
      <c r="K31" s="39"/>
    </row>
    <row r="32" spans="1:11" s="149" customFormat="1" ht="22.5" customHeight="1">
      <c r="A32" s="7">
        <v>29</v>
      </c>
      <c r="B32" s="154" t="s">
        <v>390</v>
      </c>
      <c r="C32" s="154" t="s">
        <v>391</v>
      </c>
      <c r="D32" s="155"/>
      <c r="E32" s="71" t="s">
        <v>339</v>
      </c>
      <c r="F32" s="71">
        <v>181</v>
      </c>
      <c r="G32" s="71">
        <v>4478</v>
      </c>
      <c r="H32" s="71" t="s">
        <v>340</v>
      </c>
      <c r="I32" s="163"/>
      <c r="J32" s="155"/>
      <c r="K32" s="166" t="s">
        <v>392</v>
      </c>
    </row>
    <row r="33" spans="1:11" s="149" customFormat="1" ht="22.5" customHeight="1">
      <c r="A33" s="7">
        <v>30</v>
      </c>
      <c r="B33" s="154" t="s">
        <v>390</v>
      </c>
      <c r="C33" s="154" t="s">
        <v>393</v>
      </c>
      <c r="D33" s="155"/>
      <c r="E33" s="71" t="s">
        <v>339</v>
      </c>
      <c r="F33" s="71">
        <v>181</v>
      </c>
      <c r="G33" s="71">
        <v>4478</v>
      </c>
      <c r="H33" s="71" t="s">
        <v>340</v>
      </c>
      <c r="I33" s="163"/>
      <c r="J33" s="155"/>
      <c r="K33" s="39"/>
    </row>
    <row r="34" spans="1:11" s="149" customFormat="1" ht="22.5" customHeight="1">
      <c r="A34" s="7">
        <v>31</v>
      </c>
      <c r="B34" s="154" t="s">
        <v>394</v>
      </c>
      <c r="C34" s="154" t="s">
        <v>395</v>
      </c>
      <c r="D34" s="155"/>
      <c r="E34" s="71" t="s">
        <v>339</v>
      </c>
      <c r="F34" s="71">
        <v>362</v>
      </c>
      <c r="G34" s="71">
        <v>8956</v>
      </c>
      <c r="H34" s="71" t="s">
        <v>340</v>
      </c>
      <c r="I34" s="163"/>
      <c r="J34" s="155"/>
      <c r="K34" s="39"/>
    </row>
    <row r="35" spans="1:11" s="149" customFormat="1" ht="22.5" customHeight="1">
      <c r="A35" s="7">
        <v>32</v>
      </c>
      <c r="B35" s="154" t="s">
        <v>396</v>
      </c>
      <c r="C35" s="154" t="s">
        <v>397</v>
      </c>
      <c r="D35" s="155"/>
      <c r="E35" s="71" t="s">
        <v>339</v>
      </c>
      <c r="F35" s="71">
        <v>362</v>
      </c>
      <c r="G35" s="71">
        <v>8956</v>
      </c>
      <c r="H35" s="71" t="s">
        <v>340</v>
      </c>
      <c r="I35" s="163"/>
      <c r="J35" s="155"/>
      <c r="K35" s="39"/>
    </row>
    <row r="36" spans="1:11" s="149" customFormat="1" ht="22.5" customHeight="1">
      <c r="A36" s="7">
        <v>33</v>
      </c>
      <c r="B36" s="154" t="s">
        <v>398</v>
      </c>
      <c r="C36" s="154" t="s">
        <v>399</v>
      </c>
      <c r="D36" s="155"/>
      <c r="E36" s="71" t="s">
        <v>400</v>
      </c>
      <c r="F36" s="71">
        <v>364</v>
      </c>
      <c r="G36" s="71">
        <v>9005</v>
      </c>
      <c r="H36" s="71" t="s">
        <v>340</v>
      </c>
      <c r="I36" s="163"/>
      <c r="J36" s="155"/>
      <c r="K36" s="39"/>
    </row>
    <row r="37" spans="1:11" s="149" customFormat="1" ht="22.5" customHeight="1">
      <c r="A37" s="7">
        <v>34</v>
      </c>
      <c r="B37" s="154" t="s">
        <v>401</v>
      </c>
      <c r="C37" s="154" t="s">
        <v>402</v>
      </c>
      <c r="D37" s="155"/>
      <c r="E37" s="71" t="s">
        <v>403</v>
      </c>
      <c r="F37" s="71">
        <v>246</v>
      </c>
      <c r="G37" s="71">
        <v>6086</v>
      </c>
      <c r="H37" s="71" t="s">
        <v>340</v>
      </c>
      <c r="I37" s="163"/>
      <c r="J37" s="155"/>
      <c r="K37" s="39" t="s">
        <v>404</v>
      </c>
    </row>
    <row r="38" spans="1:11" s="149" customFormat="1" ht="22.5" customHeight="1">
      <c r="A38" s="7">
        <v>35</v>
      </c>
      <c r="B38" s="154" t="s">
        <v>405</v>
      </c>
      <c r="C38" s="71" t="s">
        <v>406</v>
      </c>
      <c r="D38" s="155"/>
      <c r="E38" s="71" t="s">
        <v>339</v>
      </c>
      <c r="F38" s="71">
        <v>362</v>
      </c>
      <c r="G38" s="71">
        <v>8956</v>
      </c>
      <c r="H38" s="71" t="s">
        <v>340</v>
      </c>
      <c r="I38" s="163"/>
      <c r="J38" s="155"/>
      <c r="K38" s="39"/>
    </row>
    <row r="39" spans="1:11" s="149" customFormat="1" ht="22.5" customHeight="1">
      <c r="A39" s="7">
        <v>36</v>
      </c>
      <c r="B39" s="154" t="s">
        <v>407</v>
      </c>
      <c r="C39" s="154" t="s">
        <v>408</v>
      </c>
      <c r="D39" s="155"/>
      <c r="E39" s="71" t="s">
        <v>339</v>
      </c>
      <c r="F39" s="71">
        <v>181</v>
      </c>
      <c r="G39" s="71">
        <v>4478</v>
      </c>
      <c r="H39" s="71" t="s">
        <v>340</v>
      </c>
      <c r="I39" s="163"/>
      <c r="J39" s="155"/>
      <c r="K39" s="39"/>
    </row>
    <row r="40" spans="1:11" s="149" customFormat="1" ht="22.5" customHeight="1">
      <c r="A40" s="7">
        <v>37</v>
      </c>
      <c r="B40" s="154" t="s">
        <v>407</v>
      </c>
      <c r="C40" s="154" t="s">
        <v>409</v>
      </c>
      <c r="D40" s="155"/>
      <c r="E40" s="71" t="s">
        <v>339</v>
      </c>
      <c r="F40" s="71">
        <v>181</v>
      </c>
      <c r="G40" s="71">
        <v>4478</v>
      </c>
      <c r="H40" s="71" t="s">
        <v>340</v>
      </c>
      <c r="I40" s="163"/>
      <c r="J40" s="155"/>
      <c r="K40" s="39"/>
    </row>
    <row r="41" spans="1:11" s="149" customFormat="1" ht="22.5" customHeight="1">
      <c r="A41" s="7">
        <v>38</v>
      </c>
      <c r="B41" s="154" t="s">
        <v>410</v>
      </c>
      <c r="C41" s="154" t="s">
        <v>411</v>
      </c>
      <c r="D41" s="155"/>
      <c r="E41" s="71" t="s">
        <v>339</v>
      </c>
      <c r="F41" s="71">
        <v>362</v>
      </c>
      <c r="G41" s="71">
        <v>8956</v>
      </c>
      <c r="H41" s="71" t="s">
        <v>340</v>
      </c>
      <c r="I41" s="163"/>
      <c r="J41" s="155"/>
      <c r="K41" s="39"/>
    </row>
    <row r="42" spans="1:11" s="149" customFormat="1" ht="22.5" customHeight="1">
      <c r="A42" s="7">
        <v>39</v>
      </c>
      <c r="B42" s="154" t="s">
        <v>412</v>
      </c>
      <c r="C42" s="71" t="s">
        <v>413</v>
      </c>
      <c r="D42" s="155"/>
      <c r="E42" s="71" t="s">
        <v>339</v>
      </c>
      <c r="F42" s="71">
        <v>362</v>
      </c>
      <c r="G42" s="71">
        <v>8956</v>
      </c>
      <c r="H42" s="71" t="s">
        <v>340</v>
      </c>
      <c r="I42" s="163"/>
      <c r="J42" s="155"/>
      <c r="K42" s="39"/>
    </row>
    <row r="43" spans="1:11" s="149" customFormat="1" ht="22.5" customHeight="1">
      <c r="A43" s="7">
        <v>40</v>
      </c>
      <c r="B43" s="154" t="s">
        <v>414</v>
      </c>
      <c r="C43" s="154" t="s">
        <v>415</v>
      </c>
      <c r="D43" s="155"/>
      <c r="E43" s="71" t="s">
        <v>381</v>
      </c>
      <c r="F43" s="71">
        <v>363</v>
      </c>
      <c r="G43" s="71">
        <v>8981</v>
      </c>
      <c r="H43" s="71" t="s">
        <v>340</v>
      </c>
      <c r="I43" s="163"/>
      <c r="J43" s="155"/>
      <c r="K43" s="39"/>
    </row>
    <row r="44" spans="1:11" s="149" customFormat="1" ht="22.5" customHeight="1">
      <c r="A44" s="7">
        <v>41</v>
      </c>
      <c r="B44" s="154" t="s">
        <v>416</v>
      </c>
      <c r="C44" s="71" t="s">
        <v>417</v>
      </c>
      <c r="D44" s="155"/>
      <c r="E44" s="71" t="s">
        <v>381</v>
      </c>
      <c r="F44" s="71">
        <v>363</v>
      </c>
      <c r="G44" s="71">
        <v>8981</v>
      </c>
      <c r="H44" s="71" t="s">
        <v>340</v>
      </c>
      <c r="I44" s="163"/>
      <c r="J44" s="155"/>
      <c r="K44" s="39"/>
    </row>
    <row r="45" spans="1:11" s="149" customFormat="1" ht="22.5" customHeight="1">
      <c r="A45" s="7">
        <v>42</v>
      </c>
      <c r="B45" s="161" t="s">
        <v>418</v>
      </c>
      <c r="C45" s="154" t="s">
        <v>419</v>
      </c>
      <c r="D45" s="155"/>
      <c r="E45" s="71" t="s">
        <v>381</v>
      </c>
      <c r="F45" s="71">
        <v>363</v>
      </c>
      <c r="G45" s="71">
        <v>8981</v>
      </c>
      <c r="H45" s="71" t="s">
        <v>340</v>
      </c>
      <c r="I45" s="163"/>
      <c r="J45" s="155"/>
      <c r="K45" s="39"/>
    </row>
    <row r="46" spans="1:11" s="149" customFormat="1" ht="22.5" customHeight="1">
      <c r="A46" s="7">
        <v>43</v>
      </c>
      <c r="B46" s="154" t="s">
        <v>420</v>
      </c>
      <c r="C46" s="154" t="s">
        <v>421</v>
      </c>
      <c r="D46" s="155"/>
      <c r="E46" s="71" t="s">
        <v>339</v>
      </c>
      <c r="F46" s="71">
        <v>181</v>
      </c>
      <c r="G46" s="71">
        <v>4478</v>
      </c>
      <c r="H46" s="71" t="s">
        <v>340</v>
      </c>
      <c r="I46" s="163"/>
      <c r="J46" s="155"/>
      <c r="K46" s="39"/>
    </row>
    <row r="47" spans="1:11" s="149" customFormat="1" ht="22.5" customHeight="1">
      <c r="A47" s="7">
        <v>44</v>
      </c>
      <c r="B47" s="154" t="s">
        <v>420</v>
      </c>
      <c r="C47" s="154" t="s">
        <v>422</v>
      </c>
      <c r="D47" s="155"/>
      <c r="E47" s="71" t="s">
        <v>339</v>
      </c>
      <c r="F47" s="71">
        <v>181</v>
      </c>
      <c r="G47" s="71">
        <v>4478</v>
      </c>
      <c r="H47" s="71" t="s">
        <v>340</v>
      </c>
      <c r="I47" s="163"/>
      <c r="J47" s="155"/>
      <c r="K47" s="39"/>
    </row>
    <row r="48" spans="1:11" s="149" customFormat="1" ht="22.5" customHeight="1">
      <c r="A48" s="7">
        <v>45</v>
      </c>
      <c r="B48" s="154" t="s">
        <v>423</v>
      </c>
      <c r="C48" s="154" t="s">
        <v>424</v>
      </c>
      <c r="D48" s="155"/>
      <c r="E48" s="71" t="s">
        <v>339</v>
      </c>
      <c r="F48" s="71">
        <v>362</v>
      </c>
      <c r="G48" s="71">
        <v>8956</v>
      </c>
      <c r="H48" s="71" t="s">
        <v>340</v>
      </c>
      <c r="I48" s="163"/>
      <c r="J48" s="155"/>
      <c r="K48" s="39"/>
    </row>
    <row r="49" spans="1:11" s="149" customFormat="1" ht="22.5" customHeight="1">
      <c r="A49" s="7">
        <v>46</v>
      </c>
      <c r="B49" s="154" t="s">
        <v>425</v>
      </c>
      <c r="C49" s="154" t="s">
        <v>426</v>
      </c>
      <c r="D49" s="155"/>
      <c r="E49" s="71" t="s">
        <v>339</v>
      </c>
      <c r="F49" s="71">
        <v>181</v>
      </c>
      <c r="G49" s="71">
        <v>4478</v>
      </c>
      <c r="H49" s="71" t="s">
        <v>340</v>
      </c>
      <c r="I49" s="163"/>
      <c r="J49" s="155"/>
      <c r="K49" s="39"/>
    </row>
    <row r="50" spans="1:11" s="149" customFormat="1" ht="22.5" customHeight="1">
      <c r="A50" s="7">
        <v>47</v>
      </c>
      <c r="B50" s="154" t="s">
        <v>425</v>
      </c>
      <c r="C50" s="154" t="s">
        <v>427</v>
      </c>
      <c r="D50" s="155"/>
      <c r="E50" s="71" t="s">
        <v>339</v>
      </c>
      <c r="F50" s="71">
        <v>181</v>
      </c>
      <c r="G50" s="71">
        <v>4478</v>
      </c>
      <c r="H50" s="71" t="s">
        <v>340</v>
      </c>
      <c r="I50" s="163"/>
      <c r="J50" s="155"/>
      <c r="K50" s="39"/>
    </row>
    <row r="51" spans="1:11" s="149" customFormat="1" ht="22.5" customHeight="1">
      <c r="A51" s="7">
        <v>48</v>
      </c>
      <c r="B51" s="154" t="s">
        <v>428</v>
      </c>
      <c r="C51" s="154" t="s">
        <v>429</v>
      </c>
      <c r="D51" s="155"/>
      <c r="E51" s="71" t="s">
        <v>400</v>
      </c>
      <c r="F51" s="71">
        <v>364</v>
      </c>
      <c r="G51" s="71">
        <v>9005</v>
      </c>
      <c r="H51" s="71" t="s">
        <v>340</v>
      </c>
      <c r="I51" s="163"/>
      <c r="J51" s="155"/>
      <c r="K51" s="39"/>
    </row>
    <row r="52" spans="1:11" s="149" customFormat="1" ht="22.5" customHeight="1">
      <c r="A52" s="7">
        <v>49</v>
      </c>
      <c r="B52" s="154" t="s">
        <v>430</v>
      </c>
      <c r="C52" s="154" t="s">
        <v>431</v>
      </c>
      <c r="D52" s="155"/>
      <c r="E52" s="71" t="s">
        <v>339</v>
      </c>
      <c r="F52" s="71">
        <v>362</v>
      </c>
      <c r="G52" s="71">
        <v>8956</v>
      </c>
      <c r="H52" s="71" t="s">
        <v>340</v>
      </c>
      <c r="I52" s="163"/>
      <c r="J52" s="155"/>
      <c r="K52" s="39"/>
    </row>
    <row r="53" spans="1:11" s="149" customFormat="1" ht="22.5" customHeight="1">
      <c r="A53" s="7">
        <v>50</v>
      </c>
      <c r="B53" s="154" t="s">
        <v>432</v>
      </c>
      <c r="C53" s="154" t="s">
        <v>433</v>
      </c>
      <c r="D53" s="155"/>
      <c r="E53" s="71" t="s">
        <v>381</v>
      </c>
      <c r="F53" s="71">
        <v>363</v>
      </c>
      <c r="G53" s="71">
        <v>8981</v>
      </c>
      <c r="H53" s="71" t="s">
        <v>340</v>
      </c>
      <c r="I53" s="163"/>
      <c r="J53" s="155"/>
      <c r="K53" s="39"/>
    </row>
    <row r="54" spans="1:11" s="149" customFormat="1" ht="22.5" customHeight="1">
      <c r="A54" s="7">
        <v>51</v>
      </c>
      <c r="B54" s="154" t="s">
        <v>434</v>
      </c>
      <c r="C54" s="154" t="s">
        <v>435</v>
      </c>
      <c r="D54" s="155"/>
      <c r="E54" s="71" t="s">
        <v>381</v>
      </c>
      <c r="F54" s="71">
        <v>181.5</v>
      </c>
      <c r="G54" s="71">
        <v>4490</v>
      </c>
      <c r="H54" s="71" t="s">
        <v>340</v>
      </c>
      <c r="I54" s="163"/>
      <c r="J54" s="155"/>
      <c r="K54" s="39"/>
    </row>
    <row r="55" spans="1:11" s="149" customFormat="1" ht="22.5" customHeight="1">
      <c r="A55" s="7">
        <v>52</v>
      </c>
      <c r="B55" s="154" t="s">
        <v>434</v>
      </c>
      <c r="C55" s="154" t="s">
        <v>436</v>
      </c>
      <c r="D55" s="155"/>
      <c r="E55" s="71" t="s">
        <v>381</v>
      </c>
      <c r="F55" s="71">
        <v>181.5</v>
      </c>
      <c r="G55" s="71">
        <v>4490</v>
      </c>
      <c r="H55" s="71" t="s">
        <v>340</v>
      </c>
      <c r="I55" s="163"/>
      <c r="J55" s="155"/>
      <c r="K55" s="39"/>
    </row>
    <row r="56" spans="1:11" s="149" customFormat="1" ht="22.5" customHeight="1">
      <c r="A56" s="7">
        <v>53</v>
      </c>
      <c r="B56" s="154" t="s">
        <v>437</v>
      </c>
      <c r="C56" s="154" t="s">
        <v>438</v>
      </c>
      <c r="D56" s="155"/>
      <c r="E56" s="71" t="s">
        <v>381</v>
      </c>
      <c r="F56" s="71">
        <v>181.5</v>
      </c>
      <c r="G56" s="71">
        <v>4490</v>
      </c>
      <c r="H56" s="71" t="s">
        <v>340</v>
      </c>
      <c r="I56" s="163"/>
      <c r="J56" s="155"/>
      <c r="K56" s="39"/>
    </row>
    <row r="57" spans="1:11" s="149" customFormat="1" ht="22.5" customHeight="1">
      <c r="A57" s="7">
        <v>54</v>
      </c>
      <c r="B57" s="154" t="s">
        <v>437</v>
      </c>
      <c r="C57" s="154" t="s">
        <v>439</v>
      </c>
      <c r="D57" s="155"/>
      <c r="E57" s="71" t="s">
        <v>381</v>
      </c>
      <c r="F57" s="71">
        <v>181.5</v>
      </c>
      <c r="G57" s="71">
        <v>4490</v>
      </c>
      <c r="H57" s="71" t="s">
        <v>340</v>
      </c>
      <c r="I57" s="163"/>
      <c r="J57" s="155"/>
      <c r="K57" s="39"/>
    </row>
    <row r="58" spans="1:11" s="149" customFormat="1" ht="22.5" customHeight="1">
      <c r="A58" s="7">
        <v>55</v>
      </c>
      <c r="B58" s="154" t="s">
        <v>440</v>
      </c>
      <c r="C58" s="154" t="s">
        <v>441</v>
      </c>
      <c r="D58" s="155"/>
      <c r="E58" s="71" t="s">
        <v>339</v>
      </c>
      <c r="F58" s="71">
        <v>362</v>
      </c>
      <c r="G58" s="71">
        <v>8956</v>
      </c>
      <c r="H58" s="71" t="s">
        <v>340</v>
      </c>
      <c r="I58" s="163"/>
      <c r="J58" s="155"/>
      <c r="K58" s="39"/>
    </row>
    <row r="59" spans="1:11" s="149" customFormat="1" ht="22.5" customHeight="1">
      <c r="A59" s="7">
        <v>56</v>
      </c>
      <c r="B59" s="154" t="s">
        <v>442</v>
      </c>
      <c r="C59" s="154" t="s">
        <v>443</v>
      </c>
      <c r="D59" s="155"/>
      <c r="E59" s="71" t="s">
        <v>339</v>
      </c>
      <c r="F59" s="71">
        <v>362</v>
      </c>
      <c r="G59" s="71">
        <v>8956</v>
      </c>
      <c r="H59" s="71" t="s">
        <v>340</v>
      </c>
      <c r="I59" s="163"/>
      <c r="J59" s="155"/>
      <c r="K59" s="39"/>
    </row>
    <row r="60" spans="1:11" s="149" customFormat="1" ht="22.5" customHeight="1">
      <c r="A60" s="7">
        <v>57</v>
      </c>
      <c r="B60" s="154" t="s">
        <v>444</v>
      </c>
      <c r="C60" s="154" t="s">
        <v>445</v>
      </c>
      <c r="D60" s="155"/>
      <c r="E60" s="71" t="s">
        <v>339</v>
      </c>
      <c r="F60" s="71">
        <v>362</v>
      </c>
      <c r="G60" s="71">
        <v>8956</v>
      </c>
      <c r="H60" s="71" t="s">
        <v>340</v>
      </c>
      <c r="I60" s="163"/>
      <c r="J60" s="155"/>
      <c r="K60" s="39"/>
    </row>
    <row r="61" spans="1:11" s="149" customFormat="1" ht="22.5" customHeight="1">
      <c r="A61" s="7">
        <v>58</v>
      </c>
      <c r="B61" s="154" t="s">
        <v>446</v>
      </c>
      <c r="C61" s="154" t="s">
        <v>447</v>
      </c>
      <c r="D61" s="155"/>
      <c r="E61" s="71" t="s">
        <v>339</v>
      </c>
      <c r="F61" s="71">
        <v>362</v>
      </c>
      <c r="G61" s="71">
        <v>8956</v>
      </c>
      <c r="H61" s="71" t="s">
        <v>340</v>
      </c>
      <c r="I61" s="163"/>
      <c r="J61" s="155"/>
      <c r="K61" s="39"/>
    </row>
    <row r="62" spans="1:11" s="149" customFormat="1" ht="22.5" customHeight="1">
      <c r="A62" s="7">
        <v>59</v>
      </c>
      <c r="B62" s="154" t="s">
        <v>448</v>
      </c>
      <c r="C62" s="154" t="s">
        <v>449</v>
      </c>
      <c r="D62" s="155"/>
      <c r="E62" s="71" t="s">
        <v>381</v>
      </c>
      <c r="F62" s="71">
        <v>363</v>
      </c>
      <c r="G62" s="71">
        <v>8981</v>
      </c>
      <c r="H62" s="71" t="s">
        <v>340</v>
      </c>
      <c r="I62" s="163"/>
      <c r="J62" s="155"/>
      <c r="K62" s="39"/>
    </row>
    <row r="63" spans="1:11" s="149" customFormat="1" ht="22.5" customHeight="1">
      <c r="A63" s="7">
        <v>60</v>
      </c>
      <c r="B63" s="154" t="s">
        <v>450</v>
      </c>
      <c r="C63" s="154" t="s">
        <v>451</v>
      </c>
      <c r="D63" s="155"/>
      <c r="E63" s="71" t="s">
        <v>452</v>
      </c>
      <c r="F63" s="71">
        <v>366</v>
      </c>
      <c r="G63" s="71">
        <v>9055</v>
      </c>
      <c r="H63" s="71" t="s">
        <v>340</v>
      </c>
      <c r="I63" s="163"/>
      <c r="J63" s="155"/>
      <c r="K63" s="39"/>
    </row>
    <row r="64" spans="1:11" s="149" customFormat="1" ht="22.5" customHeight="1">
      <c r="A64" s="7">
        <v>61</v>
      </c>
      <c r="B64" s="154" t="s">
        <v>453</v>
      </c>
      <c r="C64" s="154" t="s">
        <v>454</v>
      </c>
      <c r="D64" s="155"/>
      <c r="E64" s="71" t="s">
        <v>339</v>
      </c>
      <c r="F64" s="71">
        <v>362</v>
      </c>
      <c r="G64" s="71">
        <v>8956</v>
      </c>
      <c r="H64" s="71" t="s">
        <v>340</v>
      </c>
      <c r="I64" s="163"/>
      <c r="J64" s="155"/>
      <c r="K64" s="39"/>
    </row>
    <row r="65" spans="1:13" s="150" customFormat="1" ht="22.5" customHeight="1">
      <c r="A65" s="157">
        <v>62</v>
      </c>
      <c r="B65" s="158" t="s">
        <v>455</v>
      </c>
      <c r="C65" s="158" t="s">
        <v>456</v>
      </c>
      <c r="D65" s="159"/>
      <c r="E65" s="160" t="s">
        <v>381</v>
      </c>
      <c r="F65" s="160">
        <v>272.5</v>
      </c>
      <c r="G65" s="160">
        <v>6741</v>
      </c>
      <c r="H65" s="160" t="s">
        <v>340</v>
      </c>
      <c r="I65" s="164"/>
      <c r="J65" s="159"/>
      <c r="K65" s="165"/>
      <c r="L65" s="149"/>
      <c r="M65" s="149"/>
    </row>
    <row r="66" spans="1:11" s="149" customFormat="1" ht="22.5" customHeight="1">
      <c r="A66" s="157">
        <v>63</v>
      </c>
      <c r="B66" s="158" t="s">
        <v>455</v>
      </c>
      <c r="C66" s="158" t="s">
        <v>457</v>
      </c>
      <c r="D66" s="159"/>
      <c r="E66" s="160" t="s">
        <v>458</v>
      </c>
      <c r="F66" s="160">
        <v>90.5</v>
      </c>
      <c r="G66" s="160">
        <v>2239</v>
      </c>
      <c r="H66" s="160" t="s">
        <v>340</v>
      </c>
      <c r="I66" s="164"/>
      <c r="J66" s="159"/>
      <c r="K66" s="165"/>
    </row>
    <row r="67" spans="1:11" s="149" customFormat="1" ht="22.5" customHeight="1">
      <c r="A67" s="7">
        <v>64</v>
      </c>
      <c r="B67" s="154" t="s">
        <v>459</v>
      </c>
      <c r="C67" s="154" t="s">
        <v>460</v>
      </c>
      <c r="D67" s="155"/>
      <c r="E67" s="71" t="s">
        <v>461</v>
      </c>
      <c r="F67" s="71">
        <v>74</v>
      </c>
      <c r="G67" s="71">
        <v>1831</v>
      </c>
      <c r="H67" s="71" t="s">
        <v>340</v>
      </c>
      <c r="I67" s="163"/>
      <c r="J67" s="155"/>
      <c r="K67" s="39"/>
    </row>
    <row r="68" spans="1:11" s="149" customFormat="1" ht="22.5" customHeight="1">
      <c r="A68" s="7">
        <v>65</v>
      </c>
      <c r="B68" s="154" t="s">
        <v>459</v>
      </c>
      <c r="C68" s="154" t="s">
        <v>462</v>
      </c>
      <c r="D68" s="155"/>
      <c r="E68" s="71" t="s">
        <v>463</v>
      </c>
      <c r="F68" s="71">
        <v>288</v>
      </c>
      <c r="G68" s="71">
        <v>7125</v>
      </c>
      <c r="H68" s="71" t="s">
        <v>340</v>
      </c>
      <c r="I68" s="163"/>
      <c r="J68" s="155"/>
      <c r="K68" s="39"/>
    </row>
    <row r="69" spans="1:11" s="149" customFormat="1" ht="22.5" customHeight="1">
      <c r="A69" s="7">
        <v>66</v>
      </c>
      <c r="B69" s="161" t="s">
        <v>464</v>
      </c>
      <c r="C69" s="154" t="s">
        <v>465</v>
      </c>
      <c r="D69" s="155"/>
      <c r="E69" s="71" t="s">
        <v>381</v>
      </c>
      <c r="F69" s="71">
        <v>181.5</v>
      </c>
      <c r="G69" s="71">
        <v>4490</v>
      </c>
      <c r="H69" s="71" t="s">
        <v>340</v>
      </c>
      <c r="I69" s="163"/>
      <c r="J69" s="155"/>
      <c r="K69" s="39"/>
    </row>
    <row r="70" spans="1:11" s="149" customFormat="1" ht="22.5" customHeight="1">
      <c r="A70" s="7">
        <v>67</v>
      </c>
      <c r="B70" s="161" t="s">
        <v>464</v>
      </c>
      <c r="C70" s="154" t="s">
        <v>466</v>
      </c>
      <c r="D70" s="155"/>
      <c r="E70" s="71" t="s">
        <v>381</v>
      </c>
      <c r="F70" s="71">
        <v>181.5</v>
      </c>
      <c r="G70" s="71">
        <v>4490</v>
      </c>
      <c r="H70" s="71" t="s">
        <v>340</v>
      </c>
      <c r="I70" s="163"/>
      <c r="J70" s="155"/>
      <c r="K70" s="39"/>
    </row>
    <row r="71" spans="1:11" s="149" customFormat="1" ht="22.5" customHeight="1">
      <c r="A71" s="7">
        <v>68</v>
      </c>
      <c r="B71" s="154" t="s">
        <v>467</v>
      </c>
      <c r="C71" s="154" t="s">
        <v>468</v>
      </c>
      <c r="D71" s="155"/>
      <c r="E71" s="71" t="s">
        <v>339</v>
      </c>
      <c r="F71" s="71">
        <v>362</v>
      </c>
      <c r="G71" s="71">
        <v>8956</v>
      </c>
      <c r="H71" s="71" t="s">
        <v>340</v>
      </c>
      <c r="I71" s="163"/>
      <c r="J71" s="155"/>
      <c r="K71" s="39"/>
    </row>
    <row r="72" spans="1:11" s="149" customFormat="1" ht="22.5" customHeight="1">
      <c r="A72" s="7">
        <v>69</v>
      </c>
      <c r="B72" s="154" t="s">
        <v>469</v>
      </c>
      <c r="C72" s="154" t="s">
        <v>470</v>
      </c>
      <c r="D72" s="155"/>
      <c r="E72" s="71" t="s">
        <v>381</v>
      </c>
      <c r="F72" s="71">
        <v>181.5</v>
      </c>
      <c r="G72" s="71">
        <v>4490</v>
      </c>
      <c r="H72" s="71" t="s">
        <v>340</v>
      </c>
      <c r="I72" s="163"/>
      <c r="J72" s="155"/>
      <c r="K72" s="39"/>
    </row>
    <row r="73" spans="1:11" s="149" customFormat="1" ht="22.5" customHeight="1">
      <c r="A73" s="7">
        <v>70</v>
      </c>
      <c r="B73" s="154" t="s">
        <v>469</v>
      </c>
      <c r="C73" s="154" t="s">
        <v>471</v>
      </c>
      <c r="D73" s="155"/>
      <c r="E73" s="71" t="s">
        <v>381</v>
      </c>
      <c r="F73" s="71">
        <v>181.5</v>
      </c>
      <c r="G73" s="71">
        <v>4490</v>
      </c>
      <c r="H73" s="71" t="s">
        <v>340</v>
      </c>
      <c r="I73" s="163"/>
      <c r="J73" s="155"/>
      <c r="K73" s="39"/>
    </row>
    <row r="74" spans="1:11" s="149" customFormat="1" ht="22.5" customHeight="1">
      <c r="A74" s="7">
        <v>71</v>
      </c>
      <c r="B74" s="154" t="s">
        <v>472</v>
      </c>
      <c r="C74" s="154" t="s">
        <v>462</v>
      </c>
      <c r="D74" s="155"/>
      <c r="E74" s="71" t="s">
        <v>473</v>
      </c>
      <c r="F74" s="71">
        <v>10</v>
      </c>
      <c r="G74" s="71">
        <v>247</v>
      </c>
      <c r="H74" s="71" t="s">
        <v>340</v>
      </c>
      <c r="I74" s="163"/>
      <c r="J74" s="155"/>
      <c r="K74" s="39"/>
    </row>
    <row r="75" spans="1:11" s="149" customFormat="1" ht="22.5" customHeight="1">
      <c r="A75" s="7">
        <v>72</v>
      </c>
      <c r="B75" s="154" t="s">
        <v>472</v>
      </c>
      <c r="C75" s="154" t="s">
        <v>474</v>
      </c>
      <c r="D75" s="155"/>
      <c r="E75" s="71" t="s">
        <v>339</v>
      </c>
      <c r="F75" s="71">
        <v>352</v>
      </c>
      <c r="G75" s="71">
        <v>8708</v>
      </c>
      <c r="H75" s="71" t="s">
        <v>340</v>
      </c>
      <c r="I75" s="163"/>
      <c r="J75" s="155"/>
      <c r="K75" s="39"/>
    </row>
    <row r="76" spans="1:11" s="149" customFormat="1" ht="22.5" customHeight="1">
      <c r="A76" s="7">
        <v>73</v>
      </c>
      <c r="B76" s="154" t="s">
        <v>475</v>
      </c>
      <c r="C76" s="154" t="s">
        <v>476</v>
      </c>
      <c r="D76" s="155"/>
      <c r="E76" s="71" t="s">
        <v>381</v>
      </c>
      <c r="F76" s="71">
        <v>363</v>
      </c>
      <c r="G76" s="71">
        <v>8981</v>
      </c>
      <c r="H76" s="71" t="s">
        <v>340</v>
      </c>
      <c r="I76" s="163"/>
      <c r="J76" s="155"/>
      <c r="K76" s="39"/>
    </row>
    <row r="77" spans="1:11" s="149" customFormat="1" ht="22.5" customHeight="1">
      <c r="A77" s="7">
        <v>74</v>
      </c>
      <c r="B77" s="154" t="s">
        <v>477</v>
      </c>
      <c r="C77" s="154" t="s">
        <v>478</v>
      </c>
      <c r="D77" s="155"/>
      <c r="E77" s="71" t="s">
        <v>339</v>
      </c>
      <c r="F77" s="71">
        <v>181</v>
      </c>
      <c r="G77" s="71">
        <v>4478</v>
      </c>
      <c r="H77" s="71" t="s">
        <v>340</v>
      </c>
      <c r="I77" s="163"/>
      <c r="J77" s="155"/>
      <c r="K77" s="39"/>
    </row>
    <row r="78" spans="1:11" s="149" customFormat="1" ht="22.5" customHeight="1">
      <c r="A78" s="7">
        <v>75</v>
      </c>
      <c r="B78" s="154" t="s">
        <v>477</v>
      </c>
      <c r="C78" s="154" t="s">
        <v>479</v>
      </c>
      <c r="D78" s="155"/>
      <c r="E78" s="71" t="s">
        <v>339</v>
      </c>
      <c r="F78" s="71">
        <v>181</v>
      </c>
      <c r="G78" s="71">
        <v>4478</v>
      </c>
      <c r="H78" s="71" t="s">
        <v>340</v>
      </c>
      <c r="I78" s="163"/>
      <c r="J78" s="155"/>
      <c r="K78" s="39"/>
    </row>
    <row r="79" spans="1:11" s="149" customFormat="1" ht="22.5" customHeight="1">
      <c r="A79" s="7">
        <v>76</v>
      </c>
      <c r="B79" s="154" t="s">
        <v>480</v>
      </c>
      <c r="C79" s="154" t="s">
        <v>481</v>
      </c>
      <c r="D79" s="155"/>
      <c r="E79" s="71" t="s">
        <v>339</v>
      </c>
      <c r="F79" s="71">
        <v>362</v>
      </c>
      <c r="G79" s="71">
        <v>8956</v>
      </c>
      <c r="H79" s="71" t="s">
        <v>340</v>
      </c>
      <c r="I79" s="163"/>
      <c r="J79" s="155"/>
      <c r="K79" s="39"/>
    </row>
    <row r="80" spans="1:11" s="149" customFormat="1" ht="22.5" customHeight="1">
      <c r="A80" s="7">
        <v>77</v>
      </c>
      <c r="B80" s="154" t="s">
        <v>482</v>
      </c>
      <c r="C80" s="154" t="s">
        <v>483</v>
      </c>
      <c r="D80" s="155"/>
      <c r="E80" s="71" t="s">
        <v>339</v>
      </c>
      <c r="F80" s="71">
        <v>362</v>
      </c>
      <c r="G80" s="71">
        <v>8956</v>
      </c>
      <c r="H80" s="71" t="s">
        <v>340</v>
      </c>
      <c r="I80" s="163"/>
      <c r="J80" s="155"/>
      <c r="K80" s="39"/>
    </row>
    <row r="81" spans="1:11" s="149" customFormat="1" ht="22.5" customHeight="1">
      <c r="A81" s="7">
        <v>78</v>
      </c>
      <c r="B81" s="161" t="s">
        <v>484</v>
      </c>
      <c r="C81" s="154" t="s">
        <v>485</v>
      </c>
      <c r="D81" s="155"/>
      <c r="E81" s="71" t="s">
        <v>339</v>
      </c>
      <c r="F81" s="71">
        <v>362</v>
      </c>
      <c r="G81" s="71">
        <v>8956</v>
      </c>
      <c r="H81" s="71" t="s">
        <v>340</v>
      </c>
      <c r="I81" s="163"/>
      <c r="J81" s="155"/>
      <c r="K81" s="39"/>
    </row>
    <row r="82" spans="1:11" s="149" customFormat="1" ht="22.5" customHeight="1">
      <c r="A82" s="7">
        <v>79</v>
      </c>
      <c r="B82" s="154" t="s">
        <v>486</v>
      </c>
      <c r="C82" s="154" t="s">
        <v>487</v>
      </c>
      <c r="D82" s="155"/>
      <c r="E82" s="71" t="s">
        <v>339</v>
      </c>
      <c r="F82" s="71">
        <v>362</v>
      </c>
      <c r="G82" s="71">
        <v>8956</v>
      </c>
      <c r="H82" s="71" t="s">
        <v>340</v>
      </c>
      <c r="I82" s="163"/>
      <c r="J82" s="155"/>
      <c r="K82" s="39"/>
    </row>
    <row r="83" spans="1:11" s="149" customFormat="1" ht="22.5" customHeight="1">
      <c r="A83" s="7">
        <v>80</v>
      </c>
      <c r="B83" s="154" t="s">
        <v>488</v>
      </c>
      <c r="C83" s="154" t="s">
        <v>489</v>
      </c>
      <c r="D83" s="155"/>
      <c r="E83" s="71" t="s">
        <v>400</v>
      </c>
      <c r="F83" s="71">
        <v>182</v>
      </c>
      <c r="G83" s="71">
        <v>4503</v>
      </c>
      <c r="H83" s="71" t="s">
        <v>340</v>
      </c>
      <c r="I83" s="163"/>
      <c r="J83" s="155"/>
      <c r="K83" s="39"/>
    </row>
    <row r="84" spans="1:11" s="149" customFormat="1" ht="22.5" customHeight="1">
      <c r="A84" s="7">
        <v>81</v>
      </c>
      <c r="B84" s="154" t="s">
        <v>488</v>
      </c>
      <c r="C84" s="154" t="s">
        <v>490</v>
      </c>
      <c r="D84" s="155"/>
      <c r="E84" s="71" t="s">
        <v>400</v>
      </c>
      <c r="F84" s="71">
        <v>182</v>
      </c>
      <c r="G84" s="71">
        <v>4503</v>
      </c>
      <c r="H84" s="71" t="s">
        <v>340</v>
      </c>
      <c r="I84" s="163"/>
      <c r="J84" s="155"/>
      <c r="K84" s="39"/>
    </row>
    <row r="85" spans="1:11" s="149" customFormat="1" ht="22.5" customHeight="1">
      <c r="A85" s="7">
        <v>82</v>
      </c>
      <c r="B85" s="154" t="s">
        <v>491</v>
      </c>
      <c r="C85" s="154" t="s">
        <v>492</v>
      </c>
      <c r="D85" s="155"/>
      <c r="E85" s="71" t="s">
        <v>400</v>
      </c>
      <c r="F85" s="71">
        <v>364</v>
      </c>
      <c r="G85" s="71">
        <v>9005</v>
      </c>
      <c r="H85" s="71" t="s">
        <v>340</v>
      </c>
      <c r="I85" s="163"/>
      <c r="J85" s="155"/>
      <c r="K85" s="39"/>
    </row>
    <row r="86" spans="1:11" s="149" customFormat="1" ht="22.5" customHeight="1">
      <c r="A86" s="7">
        <v>83</v>
      </c>
      <c r="B86" s="154" t="s">
        <v>493</v>
      </c>
      <c r="C86" s="154" t="s">
        <v>494</v>
      </c>
      <c r="D86" s="155"/>
      <c r="E86" s="71" t="s">
        <v>381</v>
      </c>
      <c r="F86" s="71">
        <v>181.5</v>
      </c>
      <c r="G86" s="71">
        <v>4490</v>
      </c>
      <c r="H86" s="71" t="s">
        <v>340</v>
      </c>
      <c r="I86" s="163"/>
      <c r="J86" s="155"/>
      <c r="K86" s="39"/>
    </row>
    <row r="87" spans="1:11" s="149" customFormat="1" ht="22.5" customHeight="1">
      <c r="A87" s="7">
        <v>84</v>
      </c>
      <c r="B87" s="154" t="s">
        <v>493</v>
      </c>
      <c r="C87" s="154" t="s">
        <v>495</v>
      </c>
      <c r="D87" s="155"/>
      <c r="E87" s="71" t="s">
        <v>381</v>
      </c>
      <c r="F87" s="71">
        <v>181.5</v>
      </c>
      <c r="G87" s="71">
        <v>4490</v>
      </c>
      <c r="H87" s="71" t="s">
        <v>340</v>
      </c>
      <c r="I87" s="163"/>
      <c r="J87" s="155"/>
      <c r="K87" s="39"/>
    </row>
    <row r="88" spans="1:11" s="149" customFormat="1" ht="22.5" customHeight="1">
      <c r="A88" s="7">
        <v>85</v>
      </c>
      <c r="B88" s="154" t="s">
        <v>496</v>
      </c>
      <c r="C88" s="154" t="s">
        <v>497</v>
      </c>
      <c r="D88" s="155"/>
      <c r="E88" s="71" t="s">
        <v>339</v>
      </c>
      <c r="F88" s="71">
        <v>181</v>
      </c>
      <c r="G88" s="71">
        <v>4478</v>
      </c>
      <c r="H88" s="71" t="s">
        <v>340</v>
      </c>
      <c r="I88" s="163"/>
      <c r="J88" s="155"/>
      <c r="K88" s="39"/>
    </row>
    <row r="89" spans="1:11" s="149" customFormat="1" ht="22.5" customHeight="1">
      <c r="A89" s="7">
        <v>86</v>
      </c>
      <c r="B89" s="154" t="s">
        <v>496</v>
      </c>
      <c r="C89" s="154" t="s">
        <v>498</v>
      </c>
      <c r="D89" s="155"/>
      <c r="E89" s="71" t="s">
        <v>339</v>
      </c>
      <c r="F89" s="71">
        <v>181</v>
      </c>
      <c r="G89" s="71">
        <v>4478</v>
      </c>
      <c r="H89" s="71" t="s">
        <v>340</v>
      </c>
      <c r="I89" s="163"/>
      <c r="J89" s="155"/>
      <c r="K89" s="39"/>
    </row>
    <row r="90" spans="1:11" s="149" customFormat="1" ht="22.5" customHeight="1">
      <c r="A90" s="7">
        <v>87</v>
      </c>
      <c r="B90" s="154" t="s">
        <v>499</v>
      </c>
      <c r="C90" s="154" t="s">
        <v>500</v>
      </c>
      <c r="D90" s="155"/>
      <c r="E90" s="71" t="s">
        <v>339</v>
      </c>
      <c r="F90" s="71">
        <v>181</v>
      </c>
      <c r="G90" s="71">
        <v>4478</v>
      </c>
      <c r="H90" s="71" t="s">
        <v>340</v>
      </c>
      <c r="I90" s="163"/>
      <c r="J90" s="155"/>
      <c r="K90" s="39"/>
    </row>
    <row r="91" spans="1:11" s="149" customFormat="1" ht="22.5" customHeight="1">
      <c r="A91" s="7">
        <v>88</v>
      </c>
      <c r="B91" s="154" t="s">
        <v>499</v>
      </c>
      <c r="C91" s="154" t="s">
        <v>501</v>
      </c>
      <c r="D91" s="155"/>
      <c r="E91" s="71" t="s">
        <v>339</v>
      </c>
      <c r="F91" s="71">
        <v>181</v>
      </c>
      <c r="G91" s="71">
        <v>4478</v>
      </c>
      <c r="H91" s="71" t="s">
        <v>340</v>
      </c>
      <c r="I91" s="163"/>
      <c r="J91" s="155"/>
      <c r="K91" s="39"/>
    </row>
    <row r="92" spans="1:11" s="149" customFormat="1" ht="22.5" customHeight="1">
      <c r="A92" s="7">
        <v>89</v>
      </c>
      <c r="B92" s="161" t="s">
        <v>502</v>
      </c>
      <c r="C92" s="154" t="s">
        <v>503</v>
      </c>
      <c r="D92" s="155"/>
      <c r="E92" s="71" t="s">
        <v>339</v>
      </c>
      <c r="F92" s="71">
        <v>181</v>
      </c>
      <c r="G92" s="71">
        <v>4478</v>
      </c>
      <c r="H92" s="71" t="s">
        <v>340</v>
      </c>
      <c r="I92" s="163"/>
      <c r="J92" s="155"/>
      <c r="K92" s="39"/>
    </row>
    <row r="93" spans="1:11" s="149" customFormat="1" ht="22.5" customHeight="1">
      <c r="A93" s="7">
        <v>90</v>
      </c>
      <c r="B93" s="161" t="s">
        <v>502</v>
      </c>
      <c r="C93" s="154" t="s">
        <v>504</v>
      </c>
      <c r="D93" s="155"/>
      <c r="E93" s="71" t="s">
        <v>339</v>
      </c>
      <c r="F93" s="71">
        <v>181</v>
      </c>
      <c r="G93" s="71">
        <v>4478</v>
      </c>
      <c r="H93" s="71" t="s">
        <v>340</v>
      </c>
      <c r="I93" s="163"/>
      <c r="J93" s="155"/>
      <c r="K93" s="39"/>
    </row>
    <row r="94" spans="1:11" s="149" customFormat="1" ht="22.5" customHeight="1">
      <c r="A94" s="7">
        <v>91</v>
      </c>
      <c r="B94" s="154" t="s">
        <v>505</v>
      </c>
      <c r="C94" s="154" t="s">
        <v>506</v>
      </c>
      <c r="D94" s="155"/>
      <c r="E94" s="71" t="s">
        <v>339</v>
      </c>
      <c r="F94" s="71">
        <v>181</v>
      </c>
      <c r="G94" s="71">
        <v>4478</v>
      </c>
      <c r="H94" s="71" t="s">
        <v>340</v>
      </c>
      <c r="I94" s="163"/>
      <c r="J94" s="155"/>
      <c r="K94" s="39"/>
    </row>
    <row r="95" spans="1:11" s="149" customFormat="1" ht="22.5" customHeight="1">
      <c r="A95" s="7">
        <v>92</v>
      </c>
      <c r="B95" s="154" t="s">
        <v>505</v>
      </c>
      <c r="C95" s="154" t="s">
        <v>507</v>
      </c>
      <c r="D95" s="155"/>
      <c r="E95" s="71" t="s">
        <v>339</v>
      </c>
      <c r="F95" s="71">
        <v>181</v>
      </c>
      <c r="G95" s="71">
        <v>4478</v>
      </c>
      <c r="H95" s="71" t="s">
        <v>340</v>
      </c>
      <c r="I95" s="163"/>
      <c r="J95" s="155"/>
      <c r="K95" s="39"/>
    </row>
    <row r="96" spans="1:11" s="149" customFormat="1" ht="22.5" customHeight="1">
      <c r="A96" s="7">
        <v>93</v>
      </c>
      <c r="B96" s="71" t="s">
        <v>508</v>
      </c>
      <c r="C96" s="71" t="s">
        <v>509</v>
      </c>
      <c r="D96" s="71"/>
      <c r="E96" s="71" t="s">
        <v>339</v>
      </c>
      <c r="F96" s="71">
        <v>362</v>
      </c>
      <c r="G96" s="71">
        <v>8956</v>
      </c>
      <c r="H96" s="71" t="s">
        <v>340</v>
      </c>
      <c r="I96" s="163"/>
      <c r="J96" s="71"/>
      <c r="K96" s="39"/>
    </row>
    <row r="97" spans="1:11" s="149" customFormat="1" ht="22.5" customHeight="1">
      <c r="A97" s="7">
        <v>94</v>
      </c>
      <c r="B97" s="154" t="s">
        <v>510</v>
      </c>
      <c r="C97" s="154" t="s">
        <v>511</v>
      </c>
      <c r="D97" s="155"/>
      <c r="E97" s="71" t="s">
        <v>339</v>
      </c>
      <c r="F97" s="71">
        <v>362</v>
      </c>
      <c r="G97" s="71">
        <v>8956</v>
      </c>
      <c r="H97" s="71" t="s">
        <v>340</v>
      </c>
      <c r="I97" s="163"/>
      <c r="J97" s="155"/>
      <c r="K97" s="39"/>
    </row>
    <row r="98" spans="1:11" s="149" customFormat="1" ht="22.5" customHeight="1">
      <c r="A98" s="7">
        <v>95</v>
      </c>
      <c r="B98" s="154" t="s">
        <v>512</v>
      </c>
      <c r="C98" s="154" t="s">
        <v>513</v>
      </c>
      <c r="D98" s="155"/>
      <c r="E98" s="71" t="s">
        <v>339</v>
      </c>
      <c r="F98" s="71">
        <v>181</v>
      </c>
      <c r="G98" s="71">
        <v>4478</v>
      </c>
      <c r="H98" s="71" t="s">
        <v>340</v>
      </c>
      <c r="I98" s="163"/>
      <c r="J98" s="155"/>
      <c r="K98" s="39"/>
    </row>
    <row r="99" spans="1:11" s="149" customFormat="1" ht="22.5" customHeight="1">
      <c r="A99" s="7">
        <v>96</v>
      </c>
      <c r="B99" s="154" t="s">
        <v>512</v>
      </c>
      <c r="C99" s="71" t="s">
        <v>514</v>
      </c>
      <c r="D99" s="155"/>
      <c r="E99" s="71" t="s">
        <v>339</v>
      </c>
      <c r="F99" s="71">
        <v>181</v>
      </c>
      <c r="G99" s="71">
        <v>4478</v>
      </c>
      <c r="H99" s="71" t="s">
        <v>340</v>
      </c>
      <c r="I99" s="163"/>
      <c r="J99" s="155"/>
      <c r="K99" s="39"/>
    </row>
    <row r="100" spans="1:11" s="149" customFormat="1" ht="22.5" customHeight="1">
      <c r="A100" s="7">
        <v>97</v>
      </c>
      <c r="B100" s="154" t="s">
        <v>515</v>
      </c>
      <c r="C100" s="154" t="s">
        <v>516</v>
      </c>
      <c r="D100" s="155"/>
      <c r="E100" s="71" t="s">
        <v>381</v>
      </c>
      <c r="F100" s="71">
        <v>363</v>
      </c>
      <c r="G100" s="71">
        <v>8981</v>
      </c>
      <c r="H100" s="71" t="s">
        <v>340</v>
      </c>
      <c r="I100" s="163"/>
      <c r="J100" s="155"/>
      <c r="K100" s="39"/>
    </row>
    <row r="101" spans="1:11" s="149" customFormat="1" ht="22.5" customHeight="1">
      <c r="A101" s="7">
        <v>98</v>
      </c>
      <c r="B101" s="154" t="s">
        <v>517</v>
      </c>
      <c r="C101" s="154" t="s">
        <v>518</v>
      </c>
      <c r="D101" s="155"/>
      <c r="E101" s="71" t="s">
        <v>339</v>
      </c>
      <c r="F101" s="71">
        <v>181</v>
      </c>
      <c r="G101" s="71">
        <v>4478</v>
      </c>
      <c r="H101" s="71" t="s">
        <v>340</v>
      </c>
      <c r="I101" s="163"/>
      <c r="J101" s="155"/>
      <c r="K101" s="39"/>
    </row>
    <row r="102" spans="1:11" s="149" customFormat="1" ht="22.5" customHeight="1">
      <c r="A102" s="7">
        <v>99</v>
      </c>
      <c r="B102" s="154" t="s">
        <v>517</v>
      </c>
      <c r="C102" s="154" t="s">
        <v>519</v>
      </c>
      <c r="D102" s="155"/>
      <c r="E102" s="71" t="s">
        <v>339</v>
      </c>
      <c r="F102" s="71">
        <v>181</v>
      </c>
      <c r="G102" s="71">
        <v>4478</v>
      </c>
      <c r="H102" s="71" t="s">
        <v>340</v>
      </c>
      <c r="I102" s="163"/>
      <c r="J102" s="155"/>
      <c r="K102" s="39"/>
    </row>
    <row r="103" spans="1:11" s="149" customFormat="1" ht="22.5" customHeight="1">
      <c r="A103" s="7">
        <v>100</v>
      </c>
      <c r="B103" s="154" t="s">
        <v>520</v>
      </c>
      <c r="C103" s="154" t="s">
        <v>521</v>
      </c>
      <c r="D103" s="155"/>
      <c r="E103" s="71" t="s">
        <v>339</v>
      </c>
      <c r="F103" s="71">
        <v>181</v>
      </c>
      <c r="G103" s="71">
        <v>4478</v>
      </c>
      <c r="H103" s="71" t="s">
        <v>340</v>
      </c>
      <c r="I103" s="163"/>
      <c r="J103" s="155"/>
      <c r="K103" s="39"/>
    </row>
    <row r="104" spans="1:11" s="149" customFormat="1" ht="22.5" customHeight="1">
      <c r="A104" s="7">
        <v>101</v>
      </c>
      <c r="B104" s="154" t="s">
        <v>520</v>
      </c>
      <c r="C104" s="154" t="s">
        <v>522</v>
      </c>
      <c r="D104" s="155"/>
      <c r="E104" s="71" t="s">
        <v>339</v>
      </c>
      <c r="F104" s="71">
        <v>181</v>
      </c>
      <c r="G104" s="71">
        <v>4478</v>
      </c>
      <c r="H104" s="71" t="s">
        <v>340</v>
      </c>
      <c r="I104" s="163"/>
      <c r="J104" s="155"/>
      <c r="K104" s="39"/>
    </row>
    <row r="105" spans="1:11" s="149" customFormat="1" ht="22.5" customHeight="1">
      <c r="A105" s="7">
        <v>102</v>
      </c>
      <c r="B105" s="154" t="s">
        <v>523</v>
      </c>
      <c r="C105" s="154" t="s">
        <v>524</v>
      </c>
      <c r="D105" s="155"/>
      <c r="E105" s="71" t="s">
        <v>339</v>
      </c>
      <c r="F105" s="71">
        <v>181</v>
      </c>
      <c r="G105" s="71">
        <v>4478</v>
      </c>
      <c r="H105" s="71" t="s">
        <v>340</v>
      </c>
      <c r="I105" s="163"/>
      <c r="J105" s="155"/>
      <c r="K105" s="39"/>
    </row>
    <row r="106" spans="1:11" s="149" customFormat="1" ht="22.5" customHeight="1">
      <c r="A106" s="7">
        <v>103</v>
      </c>
      <c r="B106" s="154" t="s">
        <v>523</v>
      </c>
      <c r="C106" s="154" t="s">
        <v>525</v>
      </c>
      <c r="D106" s="155"/>
      <c r="E106" s="71" t="s">
        <v>339</v>
      </c>
      <c r="F106" s="71">
        <v>181</v>
      </c>
      <c r="G106" s="71">
        <v>4478</v>
      </c>
      <c r="H106" s="71" t="s">
        <v>340</v>
      </c>
      <c r="I106" s="163"/>
      <c r="J106" s="155"/>
      <c r="K106" s="39"/>
    </row>
    <row r="107" spans="1:11" s="149" customFormat="1" ht="22.5" customHeight="1">
      <c r="A107" s="7">
        <v>104</v>
      </c>
      <c r="B107" s="154" t="s">
        <v>526</v>
      </c>
      <c r="C107" s="154" t="s">
        <v>527</v>
      </c>
      <c r="D107" s="155"/>
      <c r="E107" s="71" t="s">
        <v>339</v>
      </c>
      <c r="F107" s="71">
        <v>362</v>
      </c>
      <c r="G107" s="71">
        <v>8956</v>
      </c>
      <c r="H107" s="71" t="s">
        <v>340</v>
      </c>
      <c r="I107" s="163"/>
      <c r="J107" s="155"/>
      <c r="K107" s="39"/>
    </row>
    <row r="108" spans="1:11" s="149" customFormat="1" ht="22.5" customHeight="1">
      <c r="A108" s="7">
        <v>105</v>
      </c>
      <c r="B108" s="154" t="s">
        <v>528</v>
      </c>
      <c r="C108" s="154" t="s">
        <v>529</v>
      </c>
      <c r="D108" s="155"/>
      <c r="E108" s="71" t="s">
        <v>339</v>
      </c>
      <c r="F108" s="71">
        <v>362</v>
      </c>
      <c r="G108" s="71">
        <v>8956</v>
      </c>
      <c r="H108" s="71" t="s">
        <v>340</v>
      </c>
      <c r="I108" s="163"/>
      <c r="J108" s="155"/>
      <c r="K108" s="39"/>
    </row>
    <row r="109" spans="1:11" s="149" customFormat="1" ht="22.5" customHeight="1">
      <c r="A109" s="7">
        <v>106</v>
      </c>
      <c r="B109" s="154" t="s">
        <v>530</v>
      </c>
      <c r="C109" s="154" t="s">
        <v>531</v>
      </c>
      <c r="D109" s="155"/>
      <c r="E109" s="71" t="s">
        <v>381</v>
      </c>
      <c r="F109" s="71">
        <v>363</v>
      </c>
      <c r="G109" s="71">
        <v>8981</v>
      </c>
      <c r="H109" s="71" t="s">
        <v>340</v>
      </c>
      <c r="I109" s="163"/>
      <c r="J109" s="155"/>
      <c r="K109" s="39"/>
    </row>
    <row r="110" spans="1:11" s="149" customFormat="1" ht="22.5" customHeight="1">
      <c r="A110" s="7">
        <v>107</v>
      </c>
      <c r="B110" s="154" t="s">
        <v>532</v>
      </c>
      <c r="C110" s="154" t="s">
        <v>533</v>
      </c>
      <c r="D110" s="155"/>
      <c r="E110" s="71" t="s">
        <v>339</v>
      </c>
      <c r="F110" s="71">
        <v>362</v>
      </c>
      <c r="G110" s="71">
        <v>8956</v>
      </c>
      <c r="H110" s="71" t="s">
        <v>340</v>
      </c>
      <c r="I110" s="163"/>
      <c r="J110" s="155"/>
      <c r="K110" s="39"/>
    </row>
    <row r="111" spans="1:11" s="149" customFormat="1" ht="21.75" customHeight="1">
      <c r="A111" s="7">
        <v>108</v>
      </c>
      <c r="B111" s="154" t="s">
        <v>534</v>
      </c>
      <c r="C111" s="154" t="s">
        <v>535</v>
      </c>
      <c r="D111" s="155"/>
      <c r="E111" s="71" t="s">
        <v>339</v>
      </c>
      <c r="F111" s="71">
        <v>362</v>
      </c>
      <c r="G111" s="71">
        <v>8956</v>
      </c>
      <c r="H111" s="71" t="s">
        <v>340</v>
      </c>
      <c r="I111" s="163"/>
      <c r="J111" s="155"/>
      <c r="K111" s="39"/>
    </row>
    <row r="112" spans="1:13" s="150" customFormat="1" ht="27" customHeight="1">
      <c r="A112" s="157">
        <v>109</v>
      </c>
      <c r="B112" s="158" t="s">
        <v>536</v>
      </c>
      <c r="C112" s="158" t="s">
        <v>537</v>
      </c>
      <c r="D112" s="159"/>
      <c r="E112" s="160" t="s">
        <v>538</v>
      </c>
      <c r="F112" s="160">
        <v>305</v>
      </c>
      <c r="G112" s="160">
        <v>7546</v>
      </c>
      <c r="H112" s="160" t="s">
        <v>340</v>
      </c>
      <c r="I112" s="164"/>
      <c r="J112" s="159"/>
      <c r="K112" s="165" t="s">
        <v>539</v>
      </c>
      <c r="L112" s="149"/>
      <c r="M112" s="149"/>
    </row>
    <row r="113" spans="1:11" s="149" customFormat="1" ht="22.5" customHeight="1">
      <c r="A113" s="7">
        <v>110</v>
      </c>
      <c r="B113" s="154" t="s">
        <v>540</v>
      </c>
      <c r="C113" s="154" t="s">
        <v>522</v>
      </c>
      <c r="D113" s="155"/>
      <c r="E113" s="71" t="s">
        <v>541</v>
      </c>
      <c r="F113" s="71">
        <v>362</v>
      </c>
      <c r="G113" s="71">
        <v>8956</v>
      </c>
      <c r="H113" s="71" t="s">
        <v>340</v>
      </c>
      <c r="I113" s="163"/>
      <c r="J113" s="155"/>
      <c r="K113" s="39"/>
    </row>
    <row r="114" spans="1:11" s="149" customFormat="1" ht="22.5" customHeight="1">
      <c r="A114" s="7">
        <v>111</v>
      </c>
      <c r="B114" s="154" t="s">
        <v>542</v>
      </c>
      <c r="C114" s="154" t="s">
        <v>543</v>
      </c>
      <c r="D114" s="155"/>
      <c r="E114" s="71" t="s">
        <v>339</v>
      </c>
      <c r="F114" s="71">
        <v>362</v>
      </c>
      <c r="G114" s="71">
        <v>8956</v>
      </c>
      <c r="H114" s="71" t="s">
        <v>340</v>
      </c>
      <c r="I114" s="163"/>
      <c r="J114" s="155"/>
      <c r="K114" s="39"/>
    </row>
    <row r="115" spans="1:11" s="149" customFormat="1" ht="22.5" customHeight="1">
      <c r="A115" s="7">
        <v>112</v>
      </c>
      <c r="B115" s="154" t="s">
        <v>544</v>
      </c>
      <c r="C115" s="154" t="s">
        <v>545</v>
      </c>
      <c r="D115" s="155"/>
      <c r="E115" s="71" t="s">
        <v>339</v>
      </c>
      <c r="F115" s="71">
        <v>362</v>
      </c>
      <c r="G115" s="71">
        <v>8956</v>
      </c>
      <c r="H115" s="71" t="s">
        <v>340</v>
      </c>
      <c r="I115" s="163"/>
      <c r="J115" s="155"/>
      <c r="K115" s="39"/>
    </row>
    <row r="116" spans="1:11" s="149" customFormat="1" ht="22.5" customHeight="1">
      <c r="A116" s="7">
        <v>113</v>
      </c>
      <c r="B116" s="154" t="s">
        <v>546</v>
      </c>
      <c r="C116" s="154" t="s">
        <v>547</v>
      </c>
      <c r="D116" s="155"/>
      <c r="E116" s="71" t="s">
        <v>339</v>
      </c>
      <c r="F116" s="71">
        <v>181</v>
      </c>
      <c r="G116" s="71">
        <v>4478</v>
      </c>
      <c r="H116" s="71" t="s">
        <v>340</v>
      </c>
      <c r="I116" s="163"/>
      <c r="J116" s="155"/>
      <c r="K116" s="39"/>
    </row>
    <row r="117" spans="1:11" s="149" customFormat="1" ht="22.5" customHeight="1">
      <c r="A117" s="7">
        <v>114</v>
      </c>
      <c r="B117" s="154" t="s">
        <v>546</v>
      </c>
      <c r="C117" s="154" t="s">
        <v>548</v>
      </c>
      <c r="D117" s="155"/>
      <c r="E117" s="71" t="s">
        <v>339</v>
      </c>
      <c r="F117" s="71">
        <v>181</v>
      </c>
      <c r="G117" s="71">
        <v>4478</v>
      </c>
      <c r="H117" s="71" t="s">
        <v>340</v>
      </c>
      <c r="I117" s="163"/>
      <c r="J117" s="155"/>
      <c r="K117" s="39"/>
    </row>
    <row r="118" spans="1:11" s="149" customFormat="1" ht="22.5" customHeight="1">
      <c r="A118" s="7">
        <v>115</v>
      </c>
      <c r="B118" s="154" t="s">
        <v>549</v>
      </c>
      <c r="C118" s="154" t="s">
        <v>550</v>
      </c>
      <c r="D118" s="155"/>
      <c r="E118" s="71" t="s">
        <v>339</v>
      </c>
      <c r="F118" s="71">
        <v>362</v>
      </c>
      <c r="G118" s="71">
        <v>8956</v>
      </c>
      <c r="H118" s="71" t="s">
        <v>340</v>
      </c>
      <c r="I118" s="163"/>
      <c r="J118" s="155"/>
      <c r="K118" s="39"/>
    </row>
    <row r="119" spans="1:11" s="149" customFormat="1" ht="22.5" customHeight="1">
      <c r="A119" s="7">
        <v>116</v>
      </c>
      <c r="B119" s="154" t="s">
        <v>551</v>
      </c>
      <c r="C119" s="154" t="s">
        <v>552</v>
      </c>
      <c r="D119" s="155"/>
      <c r="E119" s="71" t="s">
        <v>339</v>
      </c>
      <c r="F119" s="71">
        <v>362</v>
      </c>
      <c r="G119" s="71">
        <v>8956</v>
      </c>
      <c r="H119" s="71" t="s">
        <v>340</v>
      </c>
      <c r="I119" s="163"/>
      <c r="J119" s="155"/>
      <c r="K119" s="39"/>
    </row>
    <row r="120" spans="1:11" s="149" customFormat="1" ht="22.5" customHeight="1">
      <c r="A120" s="7">
        <v>117</v>
      </c>
      <c r="B120" s="154" t="s">
        <v>553</v>
      </c>
      <c r="C120" s="154" t="s">
        <v>554</v>
      </c>
      <c r="D120" s="155"/>
      <c r="E120" s="71" t="s">
        <v>339</v>
      </c>
      <c r="F120" s="71">
        <v>362</v>
      </c>
      <c r="G120" s="71">
        <v>8956</v>
      </c>
      <c r="H120" s="71" t="s">
        <v>340</v>
      </c>
      <c r="I120" s="163"/>
      <c r="J120" s="155"/>
      <c r="K120" s="39"/>
    </row>
    <row r="121" spans="1:11" s="149" customFormat="1" ht="22.5" customHeight="1">
      <c r="A121" s="7">
        <v>118</v>
      </c>
      <c r="B121" s="154" t="s">
        <v>555</v>
      </c>
      <c r="C121" s="154" t="s">
        <v>556</v>
      </c>
      <c r="D121" s="155"/>
      <c r="E121" s="71" t="s">
        <v>400</v>
      </c>
      <c r="F121" s="71">
        <v>182</v>
      </c>
      <c r="G121" s="71">
        <v>4503</v>
      </c>
      <c r="H121" s="71" t="s">
        <v>340</v>
      </c>
      <c r="I121" s="163"/>
      <c r="J121" s="155"/>
      <c r="K121" s="39"/>
    </row>
    <row r="122" spans="1:11" s="149" customFormat="1" ht="22.5" customHeight="1">
      <c r="A122" s="7">
        <v>119</v>
      </c>
      <c r="B122" s="154" t="s">
        <v>555</v>
      </c>
      <c r="C122" s="71" t="s">
        <v>557</v>
      </c>
      <c r="D122" s="163"/>
      <c r="E122" s="71" t="s">
        <v>400</v>
      </c>
      <c r="F122" s="71">
        <v>182</v>
      </c>
      <c r="G122" s="71">
        <v>4503</v>
      </c>
      <c r="H122" s="71" t="s">
        <v>340</v>
      </c>
      <c r="I122" s="163"/>
      <c r="J122" s="163"/>
      <c r="K122" s="39"/>
    </row>
    <row r="123" spans="1:11" s="149" customFormat="1" ht="22.5" customHeight="1">
      <c r="A123" s="7">
        <v>120</v>
      </c>
      <c r="B123" s="154" t="s">
        <v>558</v>
      </c>
      <c r="C123" s="154" t="s">
        <v>559</v>
      </c>
      <c r="D123" s="155"/>
      <c r="E123" s="71" t="s">
        <v>381</v>
      </c>
      <c r="F123" s="71">
        <v>181.5</v>
      </c>
      <c r="G123" s="71">
        <v>4490</v>
      </c>
      <c r="H123" s="71" t="s">
        <v>340</v>
      </c>
      <c r="I123" s="163"/>
      <c r="J123" s="155"/>
      <c r="K123" s="39"/>
    </row>
    <row r="124" spans="1:11" s="149" customFormat="1" ht="22.5" customHeight="1">
      <c r="A124" s="7">
        <v>121</v>
      </c>
      <c r="B124" s="154" t="s">
        <v>558</v>
      </c>
      <c r="C124" s="154" t="s">
        <v>560</v>
      </c>
      <c r="D124" s="155"/>
      <c r="E124" s="71" t="s">
        <v>381</v>
      </c>
      <c r="F124" s="71">
        <v>181.5</v>
      </c>
      <c r="G124" s="71">
        <v>4490</v>
      </c>
      <c r="H124" s="71" t="s">
        <v>340</v>
      </c>
      <c r="I124" s="163"/>
      <c r="J124" s="155"/>
      <c r="K124" s="39"/>
    </row>
    <row r="125" spans="1:13" s="150" customFormat="1" ht="22.5" customHeight="1">
      <c r="A125" s="157">
        <v>122</v>
      </c>
      <c r="B125" s="158" t="s">
        <v>561</v>
      </c>
      <c r="C125" s="158" t="s">
        <v>562</v>
      </c>
      <c r="D125" s="159"/>
      <c r="E125" s="160" t="s">
        <v>339</v>
      </c>
      <c r="F125" s="160">
        <v>332</v>
      </c>
      <c r="G125" s="160">
        <v>8213</v>
      </c>
      <c r="H125" s="160" t="s">
        <v>340</v>
      </c>
      <c r="I125" s="164"/>
      <c r="J125" s="159"/>
      <c r="K125" s="165"/>
      <c r="L125" s="149"/>
      <c r="M125" s="149"/>
    </row>
    <row r="126" spans="1:11" s="149" customFormat="1" ht="22.5" customHeight="1">
      <c r="A126" s="7">
        <v>123</v>
      </c>
      <c r="B126" s="154" t="s">
        <v>561</v>
      </c>
      <c r="C126" s="154" t="s">
        <v>563</v>
      </c>
      <c r="D126" s="155"/>
      <c r="E126" s="71" t="s">
        <v>371</v>
      </c>
      <c r="F126" s="71">
        <v>30</v>
      </c>
      <c r="G126" s="71">
        <v>742</v>
      </c>
      <c r="H126" s="71" t="s">
        <v>340</v>
      </c>
      <c r="I126" s="163"/>
      <c r="J126" s="155"/>
      <c r="K126" s="39"/>
    </row>
    <row r="127" spans="1:11" s="149" customFormat="1" ht="22.5" customHeight="1">
      <c r="A127" s="7">
        <v>124</v>
      </c>
      <c r="B127" s="154" t="s">
        <v>564</v>
      </c>
      <c r="C127" s="154" t="s">
        <v>565</v>
      </c>
      <c r="D127" s="155"/>
      <c r="E127" s="71" t="s">
        <v>381</v>
      </c>
      <c r="F127" s="71">
        <v>181.5</v>
      </c>
      <c r="G127" s="71">
        <v>4490</v>
      </c>
      <c r="H127" s="71" t="s">
        <v>340</v>
      </c>
      <c r="I127" s="163"/>
      <c r="J127" s="155"/>
      <c r="K127" s="39"/>
    </row>
    <row r="128" spans="1:11" s="149" customFormat="1" ht="22.5" customHeight="1">
      <c r="A128" s="7">
        <v>125</v>
      </c>
      <c r="B128" s="154" t="s">
        <v>564</v>
      </c>
      <c r="C128" s="154" t="s">
        <v>566</v>
      </c>
      <c r="D128" s="155"/>
      <c r="E128" s="71" t="s">
        <v>381</v>
      </c>
      <c r="F128" s="71">
        <v>181.5</v>
      </c>
      <c r="G128" s="71">
        <v>4490</v>
      </c>
      <c r="H128" s="71" t="s">
        <v>340</v>
      </c>
      <c r="I128" s="163"/>
      <c r="J128" s="155"/>
      <c r="K128" s="39"/>
    </row>
    <row r="129" spans="1:11" s="149" customFormat="1" ht="22.5" customHeight="1">
      <c r="A129" s="7">
        <v>126</v>
      </c>
      <c r="B129" s="154" t="s">
        <v>567</v>
      </c>
      <c r="C129" s="154" t="s">
        <v>568</v>
      </c>
      <c r="D129" s="155"/>
      <c r="E129" s="71" t="s">
        <v>339</v>
      </c>
      <c r="F129" s="71">
        <v>362</v>
      </c>
      <c r="G129" s="71">
        <v>8956</v>
      </c>
      <c r="H129" s="71" t="s">
        <v>340</v>
      </c>
      <c r="I129" s="163"/>
      <c r="J129" s="155"/>
      <c r="K129" s="39"/>
    </row>
    <row r="130" spans="1:11" s="149" customFormat="1" ht="22.5" customHeight="1">
      <c r="A130" s="7">
        <v>127</v>
      </c>
      <c r="B130" s="154" t="s">
        <v>569</v>
      </c>
      <c r="C130" s="154" t="s">
        <v>570</v>
      </c>
      <c r="D130" s="155"/>
      <c r="E130" s="71" t="s">
        <v>381</v>
      </c>
      <c r="F130" s="71">
        <v>181.5</v>
      </c>
      <c r="G130" s="71">
        <v>4490</v>
      </c>
      <c r="H130" s="71" t="s">
        <v>340</v>
      </c>
      <c r="I130" s="163"/>
      <c r="J130" s="155"/>
      <c r="K130" s="39"/>
    </row>
    <row r="131" spans="1:11" s="149" customFormat="1" ht="22.5" customHeight="1">
      <c r="A131" s="7">
        <v>128</v>
      </c>
      <c r="B131" s="154" t="s">
        <v>569</v>
      </c>
      <c r="C131" s="154" t="s">
        <v>571</v>
      </c>
      <c r="D131" s="155"/>
      <c r="E131" s="71" t="s">
        <v>381</v>
      </c>
      <c r="F131" s="71">
        <v>181.5</v>
      </c>
      <c r="G131" s="71">
        <v>4490</v>
      </c>
      <c r="H131" s="71" t="s">
        <v>340</v>
      </c>
      <c r="I131" s="163"/>
      <c r="J131" s="155"/>
      <c r="K131" s="39"/>
    </row>
    <row r="132" spans="1:11" s="149" customFormat="1" ht="22.5" customHeight="1">
      <c r="A132" s="7">
        <v>129</v>
      </c>
      <c r="B132" s="71" t="s">
        <v>572</v>
      </c>
      <c r="C132" s="71" t="s">
        <v>573</v>
      </c>
      <c r="D132" s="163"/>
      <c r="E132" s="71" t="s">
        <v>381</v>
      </c>
      <c r="F132" s="71">
        <v>181.5</v>
      </c>
      <c r="G132" s="71">
        <v>4490</v>
      </c>
      <c r="H132" s="71" t="s">
        <v>340</v>
      </c>
      <c r="I132" s="163"/>
      <c r="J132" s="71"/>
      <c r="K132" s="39"/>
    </row>
    <row r="133" spans="1:11" s="149" customFormat="1" ht="22.5" customHeight="1">
      <c r="A133" s="7">
        <v>130</v>
      </c>
      <c r="B133" s="71" t="s">
        <v>572</v>
      </c>
      <c r="C133" s="71" t="s">
        <v>574</v>
      </c>
      <c r="D133" s="163"/>
      <c r="E133" s="71" t="s">
        <v>381</v>
      </c>
      <c r="F133" s="71">
        <v>181.5</v>
      </c>
      <c r="G133" s="71">
        <v>4490</v>
      </c>
      <c r="H133" s="71" t="s">
        <v>340</v>
      </c>
      <c r="I133" s="168"/>
      <c r="J133" s="71"/>
      <c r="K133" s="39"/>
    </row>
    <row r="134" spans="1:11" s="149" customFormat="1" ht="22.5" customHeight="1">
      <c r="A134" s="7">
        <v>131</v>
      </c>
      <c r="B134" s="154" t="s">
        <v>575</v>
      </c>
      <c r="C134" s="154" t="s">
        <v>576</v>
      </c>
      <c r="D134" s="155"/>
      <c r="E134" s="71" t="s">
        <v>339</v>
      </c>
      <c r="F134" s="71">
        <v>362</v>
      </c>
      <c r="G134" s="71">
        <v>8956</v>
      </c>
      <c r="H134" s="71" t="s">
        <v>340</v>
      </c>
      <c r="I134" s="163"/>
      <c r="J134" s="155"/>
      <c r="K134" s="39"/>
    </row>
    <row r="135" spans="1:11" s="149" customFormat="1" ht="22.5" customHeight="1">
      <c r="A135" s="7">
        <v>132</v>
      </c>
      <c r="B135" s="161" t="s">
        <v>577</v>
      </c>
      <c r="C135" s="154" t="s">
        <v>578</v>
      </c>
      <c r="D135" s="155"/>
      <c r="E135" s="71" t="s">
        <v>579</v>
      </c>
      <c r="F135" s="71">
        <v>91</v>
      </c>
      <c r="G135" s="71">
        <v>2251</v>
      </c>
      <c r="H135" s="71" t="s">
        <v>340</v>
      </c>
      <c r="I135" s="163"/>
      <c r="J135" s="155"/>
      <c r="K135" s="39" t="s">
        <v>580</v>
      </c>
    </row>
    <row r="136" spans="1:11" s="149" customFormat="1" ht="22.5" customHeight="1">
      <c r="A136" s="7">
        <v>133</v>
      </c>
      <c r="B136" s="154" t="s">
        <v>581</v>
      </c>
      <c r="C136" s="154" t="s">
        <v>582</v>
      </c>
      <c r="D136" s="155"/>
      <c r="E136" s="71" t="s">
        <v>339</v>
      </c>
      <c r="F136" s="71">
        <v>181</v>
      </c>
      <c r="G136" s="71">
        <v>4478</v>
      </c>
      <c r="H136" s="71" t="s">
        <v>340</v>
      </c>
      <c r="I136" s="163"/>
      <c r="J136" s="155"/>
      <c r="K136" s="39"/>
    </row>
    <row r="137" spans="1:11" s="149" customFormat="1" ht="22.5" customHeight="1">
      <c r="A137" s="7">
        <v>134</v>
      </c>
      <c r="B137" s="154" t="s">
        <v>581</v>
      </c>
      <c r="C137" s="154" t="s">
        <v>357</v>
      </c>
      <c r="D137" s="155"/>
      <c r="E137" s="71" t="s">
        <v>339</v>
      </c>
      <c r="F137" s="71">
        <v>181</v>
      </c>
      <c r="G137" s="71">
        <v>4478</v>
      </c>
      <c r="H137" s="71" t="s">
        <v>340</v>
      </c>
      <c r="I137" s="163"/>
      <c r="J137" s="155"/>
      <c r="K137" s="39"/>
    </row>
    <row r="138" spans="1:11" s="149" customFormat="1" ht="22.5" customHeight="1">
      <c r="A138" s="7">
        <v>135</v>
      </c>
      <c r="B138" s="154" t="s">
        <v>583</v>
      </c>
      <c r="C138" s="154" t="s">
        <v>584</v>
      </c>
      <c r="D138" s="155"/>
      <c r="E138" s="71" t="s">
        <v>339</v>
      </c>
      <c r="F138" s="71">
        <v>181</v>
      </c>
      <c r="G138" s="71">
        <v>4478</v>
      </c>
      <c r="H138" s="71" t="s">
        <v>340</v>
      </c>
      <c r="I138" s="163"/>
      <c r="J138" s="155"/>
      <c r="K138" s="39"/>
    </row>
    <row r="139" spans="1:11" s="149" customFormat="1" ht="22.5" customHeight="1">
      <c r="A139" s="7">
        <v>136</v>
      </c>
      <c r="B139" s="154" t="s">
        <v>583</v>
      </c>
      <c r="C139" s="154" t="s">
        <v>585</v>
      </c>
      <c r="D139" s="155"/>
      <c r="E139" s="71" t="s">
        <v>339</v>
      </c>
      <c r="F139" s="71">
        <v>181</v>
      </c>
      <c r="G139" s="71">
        <v>4478</v>
      </c>
      <c r="H139" s="71" t="s">
        <v>340</v>
      </c>
      <c r="I139" s="163"/>
      <c r="J139" s="155"/>
      <c r="K139" s="39"/>
    </row>
    <row r="140" spans="1:11" s="149" customFormat="1" ht="22.5" customHeight="1">
      <c r="A140" s="7">
        <v>137</v>
      </c>
      <c r="B140" s="154" t="s">
        <v>586</v>
      </c>
      <c r="C140" s="154" t="s">
        <v>587</v>
      </c>
      <c r="D140" s="155"/>
      <c r="E140" s="71" t="s">
        <v>381</v>
      </c>
      <c r="F140" s="71">
        <v>181.5</v>
      </c>
      <c r="G140" s="71">
        <v>4490</v>
      </c>
      <c r="H140" s="71" t="s">
        <v>340</v>
      </c>
      <c r="I140" s="163"/>
      <c r="J140" s="155"/>
      <c r="K140" s="39"/>
    </row>
    <row r="141" spans="1:11" s="149" customFormat="1" ht="22.5" customHeight="1">
      <c r="A141" s="7">
        <v>138</v>
      </c>
      <c r="B141" s="154" t="s">
        <v>586</v>
      </c>
      <c r="C141" s="154" t="s">
        <v>588</v>
      </c>
      <c r="D141" s="155"/>
      <c r="E141" s="71" t="s">
        <v>381</v>
      </c>
      <c r="F141" s="71">
        <v>181.5</v>
      </c>
      <c r="G141" s="71">
        <v>4490</v>
      </c>
      <c r="H141" s="71" t="s">
        <v>340</v>
      </c>
      <c r="I141" s="163"/>
      <c r="J141" s="155"/>
      <c r="K141" s="39"/>
    </row>
    <row r="142" spans="1:11" s="149" customFormat="1" ht="22.5" customHeight="1">
      <c r="A142" s="7">
        <v>139</v>
      </c>
      <c r="B142" s="154" t="s">
        <v>589</v>
      </c>
      <c r="C142" s="154" t="s">
        <v>590</v>
      </c>
      <c r="D142" s="155"/>
      <c r="E142" s="71" t="s">
        <v>381</v>
      </c>
      <c r="F142" s="71">
        <v>363</v>
      </c>
      <c r="G142" s="71">
        <v>8981</v>
      </c>
      <c r="H142" s="71" t="s">
        <v>340</v>
      </c>
      <c r="I142" s="163"/>
      <c r="J142" s="155"/>
      <c r="K142" s="39"/>
    </row>
    <row r="143" spans="1:11" s="149" customFormat="1" ht="22.5" customHeight="1">
      <c r="A143" s="7">
        <v>140</v>
      </c>
      <c r="B143" s="154" t="s">
        <v>591</v>
      </c>
      <c r="C143" s="154" t="s">
        <v>592</v>
      </c>
      <c r="D143" s="155"/>
      <c r="E143" s="71" t="s">
        <v>339</v>
      </c>
      <c r="F143" s="167">
        <v>362</v>
      </c>
      <c r="G143" s="167">
        <v>8956</v>
      </c>
      <c r="H143" s="71" t="s">
        <v>340</v>
      </c>
      <c r="I143" s="163"/>
      <c r="J143" s="155"/>
      <c r="K143" s="39"/>
    </row>
    <row r="144" spans="1:11" s="149" customFormat="1" ht="22.5" customHeight="1">
      <c r="A144" s="7">
        <v>141</v>
      </c>
      <c r="B144" s="161" t="s">
        <v>593</v>
      </c>
      <c r="C144" s="154" t="s">
        <v>594</v>
      </c>
      <c r="D144" s="155"/>
      <c r="E144" s="71" t="s">
        <v>381</v>
      </c>
      <c r="F144" s="71">
        <v>363</v>
      </c>
      <c r="G144" s="71">
        <v>8981</v>
      </c>
      <c r="H144" s="71" t="s">
        <v>340</v>
      </c>
      <c r="I144" s="163"/>
      <c r="J144" s="155"/>
      <c r="K144" s="39"/>
    </row>
    <row r="145" spans="1:11" s="149" customFormat="1" ht="22.5" customHeight="1">
      <c r="A145" s="7">
        <v>142</v>
      </c>
      <c r="B145" s="154" t="s">
        <v>595</v>
      </c>
      <c r="C145" s="154" t="s">
        <v>596</v>
      </c>
      <c r="D145" s="155"/>
      <c r="E145" s="71" t="s">
        <v>381</v>
      </c>
      <c r="F145" s="71">
        <v>363</v>
      </c>
      <c r="G145" s="71">
        <v>8981</v>
      </c>
      <c r="H145" s="71" t="s">
        <v>340</v>
      </c>
      <c r="I145" s="163"/>
      <c r="J145" s="155"/>
      <c r="K145" s="39"/>
    </row>
    <row r="146" spans="1:11" s="149" customFormat="1" ht="22.5" customHeight="1">
      <c r="A146" s="7">
        <v>143</v>
      </c>
      <c r="B146" s="154" t="s">
        <v>597</v>
      </c>
      <c r="C146" s="154" t="s">
        <v>598</v>
      </c>
      <c r="D146" s="155"/>
      <c r="E146" s="71" t="s">
        <v>381</v>
      </c>
      <c r="F146" s="71">
        <v>181.5</v>
      </c>
      <c r="G146" s="71">
        <v>4490</v>
      </c>
      <c r="H146" s="71" t="s">
        <v>340</v>
      </c>
      <c r="I146" s="163"/>
      <c r="J146" s="155"/>
      <c r="K146" s="39"/>
    </row>
    <row r="147" spans="1:11" s="149" customFormat="1" ht="22.5" customHeight="1">
      <c r="A147" s="7">
        <v>144</v>
      </c>
      <c r="B147" s="154" t="s">
        <v>597</v>
      </c>
      <c r="C147" s="154" t="s">
        <v>599</v>
      </c>
      <c r="D147" s="155"/>
      <c r="E147" s="71" t="s">
        <v>381</v>
      </c>
      <c r="F147" s="71">
        <v>181.5</v>
      </c>
      <c r="G147" s="71">
        <v>4490</v>
      </c>
      <c r="H147" s="71" t="s">
        <v>340</v>
      </c>
      <c r="I147" s="163"/>
      <c r="J147" s="155"/>
      <c r="K147" s="39"/>
    </row>
    <row r="148" spans="1:11" s="149" customFormat="1" ht="22.5" customHeight="1">
      <c r="A148" s="7">
        <v>145</v>
      </c>
      <c r="B148" s="154" t="s">
        <v>600</v>
      </c>
      <c r="C148" s="154" t="s">
        <v>601</v>
      </c>
      <c r="D148" s="155"/>
      <c r="E148" s="71" t="s">
        <v>400</v>
      </c>
      <c r="F148" s="71">
        <v>182</v>
      </c>
      <c r="G148" s="71">
        <v>4503</v>
      </c>
      <c r="H148" s="71" t="s">
        <v>340</v>
      </c>
      <c r="I148" s="163"/>
      <c r="J148" s="154"/>
      <c r="K148" s="39"/>
    </row>
    <row r="149" spans="1:11" s="149" customFormat="1" ht="22.5" customHeight="1">
      <c r="A149" s="7">
        <v>146</v>
      </c>
      <c r="B149" s="154" t="s">
        <v>600</v>
      </c>
      <c r="C149" s="154" t="s">
        <v>602</v>
      </c>
      <c r="D149" s="155"/>
      <c r="E149" s="71" t="s">
        <v>400</v>
      </c>
      <c r="F149" s="71">
        <v>182</v>
      </c>
      <c r="G149" s="71">
        <v>4503</v>
      </c>
      <c r="H149" s="71" t="s">
        <v>340</v>
      </c>
      <c r="I149" s="163"/>
      <c r="J149" s="155"/>
      <c r="K149" s="39"/>
    </row>
    <row r="150" spans="1:11" s="149" customFormat="1" ht="22.5" customHeight="1">
      <c r="A150" s="7">
        <v>147</v>
      </c>
      <c r="B150" s="154" t="s">
        <v>603</v>
      </c>
      <c r="C150" s="154" t="s">
        <v>604</v>
      </c>
      <c r="D150" s="155"/>
      <c r="E150" s="71" t="s">
        <v>381</v>
      </c>
      <c r="F150" s="71">
        <v>363</v>
      </c>
      <c r="G150" s="71">
        <v>8981</v>
      </c>
      <c r="H150" s="71" t="s">
        <v>340</v>
      </c>
      <c r="I150" s="163"/>
      <c r="J150" s="155"/>
      <c r="K150" s="39"/>
    </row>
    <row r="151" spans="1:11" s="149" customFormat="1" ht="22.5" customHeight="1">
      <c r="A151" s="7">
        <v>148</v>
      </c>
      <c r="B151" s="154" t="s">
        <v>605</v>
      </c>
      <c r="C151" s="154" t="s">
        <v>606</v>
      </c>
      <c r="D151" s="155"/>
      <c r="E151" s="71" t="s">
        <v>381</v>
      </c>
      <c r="F151" s="71">
        <v>181.5</v>
      </c>
      <c r="G151" s="71">
        <v>4490</v>
      </c>
      <c r="H151" s="71" t="s">
        <v>340</v>
      </c>
      <c r="I151" s="163"/>
      <c r="J151" s="155"/>
      <c r="K151" s="39"/>
    </row>
    <row r="152" spans="1:11" s="149" customFormat="1" ht="22.5" customHeight="1">
      <c r="A152" s="7">
        <v>149</v>
      </c>
      <c r="B152" s="154" t="s">
        <v>605</v>
      </c>
      <c r="C152" s="154" t="s">
        <v>607</v>
      </c>
      <c r="D152" s="155"/>
      <c r="E152" s="71" t="s">
        <v>381</v>
      </c>
      <c r="F152" s="71">
        <v>181.5</v>
      </c>
      <c r="G152" s="71">
        <v>4490</v>
      </c>
      <c r="H152" s="71" t="s">
        <v>340</v>
      </c>
      <c r="I152" s="163"/>
      <c r="J152" s="155"/>
      <c r="K152" s="39"/>
    </row>
    <row r="153" spans="1:11" s="149" customFormat="1" ht="22.5" customHeight="1">
      <c r="A153" s="7">
        <v>150</v>
      </c>
      <c r="B153" s="154" t="s">
        <v>608</v>
      </c>
      <c r="C153" s="154" t="s">
        <v>609</v>
      </c>
      <c r="D153" s="155"/>
      <c r="E153" s="71" t="s">
        <v>381</v>
      </c>
      <c r="F153" s="71">
        <v>181.5</v>
      </c>
      <c r="G153" s="71">
        <v>4490</v>
      </c>
      <c r="H153" s="71" t="s">
        <v>340</v>
      </c>
      <c r="I153" s="163"/>
      <c r="J153" s="155"/>
      <c r="K153" s="39"/>
    </row>
    <row r="154" spans="1:11" s="149" customFormat="1" ht="22.5" customHeight="1">
      <c r="A154" s="7">
        <v>151</v>
      </c>
      <c r="B154" s="154" t="s">
        <v>608</v>
      </c>
      <c r="C154" s="154" t="s">
        <v>610</v>
      </c>
      <c r="D154" s="155"/>
      <c r="E154" s="71" t="s">
        <v>381</v>
      </c>
      <c r="F154" s="71">
        <v>181.5</v>
      </c>
      <c r="G154" s="71">
        <v>4490</v>
      </c>
      <c r="H154" s="71" t="s">
        <v>340</v>
      </c>
      <c r="I154" s="163"/>
      <c r="J154" s="155"/>
      <c r="K154" s="39"/>
    </row>
    <row r="155" spans="1:13" s="150" customFormat="1" ht="22.5" customHeight="1">
      <c r="A155" s="157">
        <v>152</v>
      </c>
      <c r="B155" s="158" t="s">
        <v>611</v>
      </c>
      <c r="C155" s="158" t="s">
        <v>612</v>
      </c>
      <c r="D155" s="159"/>
      <c r="E155" s="160" t="s">
        <v>613</v>
      </c>
      <c r="F155" s="160">
        <v>167</v>
      </c>
      <c r="G155" s="160">
        <v>4131</v>
      </c>
      <c r="H155" s="160" t="s">
        <v>340</v>
      </c>
      <c r="I155" s="164"/>
      <c r="J155" s="159"/>
      <c r="K155" s="165" t="s">
        <v>614</v>
      </c>
      <c r="L155" s="149"/>
      <c r="M155" s="149"/>
    </row>
    <row r="156" spans="1:11" s="149" customFormat="1" ht="22.5" customHeight="1">
      <c r="A156" s="7">
        <v>153</v>
      </c>
      <c r="B156" s="154" t="s">
        <v>615</v>
      </c>
      <c r="C156" s="154" t="s">
        <v>616</v>
      </c>
      <c r="D156" s="155"/>
      <c r="E156" s="71" t="s">
        <v>381</v>
      </c>
      <c r="F156" s="71">
        <v>181.5</v>
      </c>
      <c r="G156" s="71">
        <v>4490</v>
      </c>
      <c r="H156" s="71" t="s">
        <v>340</v>
      </c>
      <c r="I156" s="163"/>
      <c r="J156" s="155"/>
      <c r="K156" s="39"/>
    </row>
    <row r="157" spans="1:11" s="149" customFormat="1" ht="22.5" customHeight="1">
      <c r="A157" s="7">
        <v>154</v>
      </c>
      <c r="B157" s="154" t="s">
        <v>615</v>
      </c>
      <c r="C157" s="154" t="s">
        <v>617</v>
      </c>
      <c r="D157" s="155"/>
      <c r="E157" s="71" t="s">
        <v>381</v>
      </c>
      <c r="F157" s="71">
        <v>181.5</v>
      </c>
      <c r="G157" s="71">
        <v>4490</v>
      </c>
      <c r="H157" s="71" t="s">
        <v>340</v>
      </c>
      <c r="I157" s="163"/>
      <c r="J157" s="155"/>
      <c r="K157" s="39"/>
    </row>
    <row r="158" spans="1:11" s="149" customFormat="1" ht="22.5" customHeight="1">
      <c r="A158" s="7">
        <v>155</v>
      </c>
      <c r="B158" s="154" t="s">
        <v>618</v>
      </c>
      <c r="C158" s="154" t="s">
        <v>619</v>
      </c>
      <c r="D158" s="155"/>
      <c r="E158" s="71" t="s">
        <v>381</v>
      </c>
      <c r="F158" s="71">
        <v>363</v>
      </c>
      <c r="G158" s="71">
        <v>8981</v>
      </c>
      <c r="H158" s="71" t="s">
        <v>340</v>
      </c>
      <c r="I158" s="163"/>
      <c r="J158" s="155"/>
      <c r="K158" s="39"/>
    </row>
    <row r="159" spans="1:11" s="149" customFormat="1" ht="22.5" customHeight="1">
      <c r="A159" s="7">
        <v>156</v>
      </c>
      <c r="B159" s="154" t="s">
        <v>620</v>
      </c>
      <c r="C159" s="154" t="s">
        <v>621</v>
      </c>
      <c r="D159" s="155"/>
      <c r="E159" s="71" t="s">
        <v>381</v>
      </c>
      <c r="F159" s="71">
        <v>181.5</v>
      </c>
      <c r="G159" s="71">
        <v>4490</v>
      </c>
      <c r="H159" s="71" t="s">
        <v>340</v>
      </c>
      <c r="I159" s="163"/>
      <c r="J159" s="155"/>
      <c r="K159" s="39"/>
    </row>
    <row r="160" spans="1:11" s="149" customFormat="1" ht="22.5" customHeight="1">
      <c r="A160" s="7">
        <v>157</v>
      </c>
      <c r="B160" s="154" t="s">
        <v>620</v>
      </c>
      <c r="C160" s="154" t="s">
        <v>622</v>
      </c>
      <c r="D160" s="155"/>
      <c r="E160" s="71" t="s">
        <v>381</v>
      </c>
      <c r="F160" s="71">
        <v>181.5</v>
      </c>
      <c r="G160" s="71">
        <v>4490</v>
      </c>
      <c r="H160" s="71" t="s">
        <v>340</v>
      </c>
      <c r="I160" s="163"/>
      <c r="J160" s="155"/>
      <c r="K160" s="39"/>
    </row>
    <row r="161" spans="1:11" s="149" customFormat="1" ht="22.5" customHeight="1">
      <c r="A161" s="7">
        <v>158</v>
      </c>
      <c r="B161" s="154" t="s">
        <v>623</v>
      </c>
      <c r="C161" s="154" t="s">
        <v>624</v>
      </c>
      <c r="D161" s="155"/>
      <c r="E161" s="71" t="s">
        <v>381</v>
      </c>
      <c r="F161" s="71">
        <v>363</v>
      </c>
      <c r="G161" s="71">
        <v>8981</v>
      </c>
      <c r="H161" s="71" t="s">
        <v>340</v>
      </c>
      <c r="I161" s="163"/>
      <c r="J161" s="155"/>
      <c r="K161" s="39"/>
    </row>
    <row r="162" spans="1:11" s="149" customFormat="1" ht="22.5" customHeight="1">
      <c r="A162" s="7">
        <v>159</v>
      </c>
      <c r="B162" s="154" t="s">
        <v>625</v>
      </c>
      <c r="C162" s="71" t="s">
        <v>626</v>
      </c>
      <c r="D162" s="155"/>
      <c r="E162" s="71" t="s">
        <v>381</v>
      </c>
      <c r="F162" s="71">
        <v>363</v>
      </c>
      <c r="G162" s="71">
        <v>8981</v>
      </c>
      <c r="H162" s="71" t="s">
        <v>340</v>
      </c>
      <c r="I162" s="163"/>
      <c r="J162" s="155"/>
      <c r="K162" s="39"/>
    </row>
    <row r="163" spans="1:11" s="149" customFormat="1" ht="22.5" customHeight="1">
      <c r="A163" s="7">
        <v>160</v>
      </c>
      <c r="B163" s="154" t="s">
        <v>627</v>
      </c>
      <c r="C163" s="71" t="s">
        <v>628</v>
      </c>
      <c r="D163" s="155"/>
      <c r="E163" s="71" t="s">
        <v>381</v>
      </c>
      <c r="F163" s="71">
        <v>363</v>
      </c>
      <c r="G163" s="71">
        <v>8981</v>
      </c>
      <c r="H163" s="71" t="s">
        <v>340</v>
      </c>
      <c r="I163" s="163"/>
      <c r="J163" s="155"/>
      <c r="K163" s="39"/>
    </row>
    <row r="164" spans="1:11" s="149" customFormat="1" ht="22.5" customHeight="1">
      <c r="A164" s="7">
        <v>161</v>
      </c>
      <c r="B164" s="154" t="s">
        <v>629</v>
      </c>
      <c r="C164" s="71" t="s">
        <v>630</v>
      </c>
      <c r="D164" s="155"/>
      <c r="E164" s="71" t="s">
        <v>381</v>
      </c>
      <c r="F164" s="71">
        <v>363</v>
      </c>
      <c r="G164" s="71">
        <v>8981</v>
      </c>
      <c r="H164" s="71" t="s">
        <v>340</v>
      </c>
      <c r="I164" s="163"/>
      <c r="J164" s="155"/>
      <c r="K164" s="39"/>
    </row>
    <row r="165" spans="1:11" s="149" customFormat="1" ht="22.5" customHeight="1">
      <c r="A165" s="7">
        <v>162</v>
      </c>
      <c r="B165" s="154" t="s">
        <v>631</v>
      </c>
      <c r="C165" s="71" t="s">
        <v>632</v>
      </c>
      <c r="D165" s="155"/>
      <c r="E165" s="71" t="s">
        <v>381</v>
      </c>
      <c r="F165" s="71">
        <v>363</v>
      </c>
      <c r="G165" s="71">
        <v>8981</v>
      </c>
      <c r="H165" s="71" t="s">
        <v>340</v>
      </c>
      <c r="I165" s="163"/>
      <c r="J165" s="155"/>
      <c r="K165" s="39"/>
    </row>
    <row r="166" spans="1:11" s="149" customFormat="1" ht="22.5" customHeight="1">
      <c r="A166" s="7">
        <v>163</v>
      </c>
      <c r="B166" s="154" t="s">
        <v>633</v>
      </c>
      <c r="C166" s="71" t="s">
        <v>634</v>
      </c>
      <c r="D166" s="155"/>
      <c r="E166" s="71" t="s">
        <v>381</v>
      </c>
      <c r="F166" s="71">
        <v>363</v>
      </c>
      <c r="G166" s="71">
        <v>8981</v>
      </c>
      <c r="H166" s="71" t="s">
        <v>340</v>
      </c>
      <c r="I166" s="163"/>
      <c r="J166" s="155"/>
      <c r="K166" s="39"/>
    </row>
    <row r="167" spans="1:11" s="149" customFormat="1" ht="22.5" customHeight="1">
      <c r="A167" s="7">
        <v>164</v>
      </c>
      <c r="B167" s="154" t="s">
        <v>635</v>
      </c>
      <c r="C167" s="71" t="s">
        <v>636</v>
      </c>
      <c r="D167" s="155"/>
      <c r="E167" s="71" t="s">
        <v>381</v>
      </c>
      <c r="F167" s="71">
        <v>363</v>
      </c>
      <c r="G167" s="71">
        <v>8981</v>
      </c>
      <c r="H167" s="71" t="s">
        <v>340</v>
      </c>
      <c r="I167" s="163"/>
      <c r="J167" s="155"/>
      <c r="K167" s="39"/>
    </row>
    <row r="168" spans="1:11" s="149" customFormat="1" ht="22.5" customHeight="1">
      <c r="A168" s="7">
        <v>165</v>
      </c>
      <c r="B168" s="71" t="s">
        <v>637</v>
      </c>
      <c r="C168" s="71" t="s">
        <v>638</v>
      </c>
      <c r="D168" s="163"/>
      <c r="E168" s="71" t="s">
        <v>381</v>
      </c>
      <c r="F168" s="71">
        <v>181.5</v>
      </c>
      <c r="G168" s="71">
        <v>4490</v>
      </c>
      <c r="H168" s="71" t="s">
        <v>340</v>
      </c>
      <c r="I168" s="163"/>
      <c r="J168" s="71"/>
      <c r="K168" s="39"/>
    </row>
    <row r="169" spans="1:11" s="149" customFormat="1" ht="22.5" customHeight="1">
      <c r="A169" s="7">
        <v>166</v>
      </c>
      <c r="B169" s="71" t="s">
        <v>637</v>
      </c>
      <c r="C169" s="154" t="s">
        <v>639</v>
      </c>
      <c r="D169" s="155"/>
      <c r="E169" s="71" t="s">
        <v>381</v>
      </c>
      <c r="F169" s="71">
        <v>181.5</v>
      </c>
      <c r="G169" s="71">
        <v>4490</v>
      </c>
      <c r="H169" s="71" t="s">
        <v>340</v>
      </c>
      <c r="I169" s="163"/>
      <c r="J169" s="155"/>
      <c r="K169" s="39"/>
    </row>
    <row r="170" spans="1:11" s="149" customFormat="1" ht="22.5" customHeight="1">
      <c r="A170" s="7">
        <v>167</v>
      </c>
      <c r="B170" s="161" t="s">
        <v>640</v>
      </c>
      <c r="C170" s="71" t="s">
        <v>641</v>
      </c>
      <c r="D170" s="155"/>
      <c r="E170" s="71" t="s">
        <v>381</v>
      </c>
      <c r="F170" s="71">
        <v>363</v>
      </c>
      <c r="G170" s="71">
        <v>8981</v>
      </c>
      <c r="H170" s="71" t="s">
        <v>340</v>
      </c>
      <c r="I170" s="163"/>
      <c r="J170" s="155"/>
      <c r="K170" s="39"/>
    </row>
    <row r="171" spans="1:11" s="149" customFormat="1" ht="22.5" customHeight="1">
      <c r="A171" s="7">
        <v>168</v>
      </c>
      <c r="B171" s="154" t="s">
        <v>642</v>
      </c>
      <c r="C171" s="154" t="s">
        <v>643</v>
      </c>
      <c r="D171" s="155"/>
      <c r="E171" s="71" t="s">
        <v>381</v>
      </c>
      <c r="F171" s="71">
        <v>363</v>
      </c>
      <c r="G171" s="71">
        <v>8981</v>
      </c>
      <c r="H171" s="71" t="s">
        <v>340</v>
      </c>
      <c r="I171" s="163"/>
      <c r="J171" s="155"/>
      <c r="K171" s="39"/>
    </row>
    <row r="172" spans="1:11" s="149" customFormat="1" ht="22.5" customHeight="1">
      <c r="A172" s="7">
        <v>169</v>
      </c>
      <c r="B172" s="154" t="s">
        <v>644</v>
      </c>
      <c r="C172" s="154" t="s">
        <v>645</v>
      </c>
      <c r="D172" s="155"/>
      <c r="E172" s="71" t="s">
        <v>381</v>
      </c>
      <c r="F172" s="71">
        <v>363</v>
      </c>
      <c r="G172" s="71">
        <v>8981</v>
      </c>
      <c r="H172" s="71" t="s">
        <v>340</v>
      </c>
      <c r="I172" s="163"/>
      <c r="J172" s="155"/>
      <c r="K172" s="39"/>
    </row>
    <row r="173" spans="1:11" s="149" customFormat="1" ht="22.5" customHeight="1">
      <c r="A173" s="7">
        <v>170</v>
      </c>
      <c r="B173" s="161" t="s">
        <v>646</v>
      </c>
      <c r="C173" s="154" t="s">
        <v>647</v>
      </c>
      <c r="D173" s="155"/>
      <c r="E173" s="71" t="s">
        <v>381</v>
      </c>
      <c r="F173" s="71">
        <v>181.5</v>
      </c>
      <c r="G173" s="71">
        <v>4490</v>
      </c>
      <c r="H173" s="71" t="s">
        <v>340</v>
      </c>
      <c r="I173" s="163"/>
      <c r="J173" s="155"/>
      <c r="K173" s="39"/>
    </row>
    <row r="174" spans="1:11" s="149" customFormat="1" ht="22.5" customHeight="1">
      <c r="A174" s="7">
        <v>171</v>
      </c>
      <c r="B174" s="161" t="s">
        <v>646</v>
      </c>
      <c r="C174" s="154" t="s">
        <v>648</v>
      </c>
      <c r="D174" s="155"/>
      <c r="E174" s="71" t="s">
        <v>381</v>
      </c>
      <c r="F174" s="71">
        <v>181.5</v>
      </c>
      <c r="G174" s="71">
        <v>4490</v>
      </c>
      <c r="H174" s="71" t="s">
        <v>340</v>
      </c>
      <c r="I174" s="163"/>
      <c r="J174" s="155"/>
      <c r="K174" s="39"/>
    </row>
    <row r="175" spans="1:11" s="149" customFormat="1" ht="22.5" customHeight="1">
      <c r="A175" s="7">
        <v>172</v>
      </c>
      <c r="B175" s="154" t="s">
        <v>649</v>
      </c>
      <c r="C175" s="154" t="s">
        <v>650</v>
      </c>
      <c r="D175" s="155"/>
      <c r="E175" s="71" t="s">
        <v>381</v>
      </c>
      <c r="F175" s="71">
        <v>363</v>
      </c>
      <c r="G175" s="71">
        <v>8981</v>
      </c>
      <c r="H175" s="71" t="s">
        <v>340</v>
      </c>
      <c r="I175" s="163"/>
      <c r="J175" s="155"/>
      <c r="K175" s="39"/>
    </row>
    <row r="176" spans="1:11" s="149" customFormat="1" ht="22.5" customHeight="1">
      <c r="A176" s="7">
        <v>173</v>
      </c>
      <c r="B176" s="154" t="s">
        <v>651</v>
      </c>
      <c r="C176" s="154" t="s">
        <v>652</v>
      </c>
      <c r="D176" s="155"/>
      <c r="E176" s="71" t="s">
        <v>381</v>
      </c>
      <c r="F176" s="71">
        <v>181.5</v>
      </c>
      <c r="G176" s="71">
        <v>4490</v>
      </c>
      <c r="H176" s="71" t="s">
        <v>340</v>
      </c>
      <c r="I176" s="163"/>
      <c r="J176" s="155"/>
      <c r="K176" s="39"/>
    </row>
    <row r="177" spans="1:11" s="149" customFormat="1" ht="22.5" customHeight="1">
      <c r="A177" s="7">
        <v>174</v>
      </c>
      <c r="B177" s="154" t="s">
        <v>651</v>
      </c>
      <c r="C177" s="154" t="s">
        <v>653</v>
      </c>
      <c r="D177" s="155"/>
      <c r="E177" s="71" t="s">
        <v>381</v>
      </c>
      <c r="F177" s="71">
        <v>181.5</v>
      </c>
      <c r="G177" s="71">
        <v>4490</v>
      </c>
      <c r="H177" s="71" t="s">
        <v>340</v>
      </c>
      <c r="I177" s="163"/>
      <c r="J177" s="155"/>
      <c r="K177" s="39"/>
    </row>
    <row r="178" spans="1:11" s="149" customFormat="1" ht="22.5" customHeight="1">
      <c r="A178" s="7">
        <v>175</v>
      </c>
      <c r="B178" s="154" t="s">
        <v>654</v>
      </c>
      <c r="C178" s="154" t="s">
        <v>655</v>
      </c>
      <c r="D178" s="155"/>
      <c r="E178" s="71" t="s">
        <v>400</v>
      </c>
      <c r="F178" s="71">
        <v>364</v>
      </c>
      <c r="G178" s="71">
        <v>9005</v>
      </c>
      <c r="H178" s="71" t="s">
        <v>340</v>
      </c>
      <c r="I178" s="163"/>
      <c r="J178" s="155"/>
      <c r="K178" s="39"/>
    </row>
    <row r="179" spans="1:11" s="149" customFormat="1" ht="22.5" customHeight="1">
      <c r="A179" s="7">
        <v>176</v>
      </c>
      <c r="B179" s="154" t="s">
        <v>656</v>
      </c>
      <c r="C179" s="154" t="s">
        <v>657</v>
      </c>
      <c r="D179" s="155"/>
      <c r="E179" s="71" t="s">
        <v>400</v>
      </c>
      <c r="F179" s="71">
        <v>182</v>
      </c>
      <c r="G179" s="71">
        <v>4503</v>
      </c>
      <c r="H179" s="71" t="s">
        <v>340</v>
      </c>
      <c r="I179" s="163"/>
      <c r="J179" s="155"/>
      <c r="K179" s="39"/>
    </row>
    <row r="180" spans="1:11" s="149" customFormat="1" ht="22.5" customHeight="1">
      <c r="A180" s="7">
        <v>177</v>
      </c>
      <c r="B180" s="154" t="s">
        <v>656</v>
      </c>
      <c r="C180" s="154" t="s">
        <v>658</v>
      </c>
      <c r="D180" s="155"/>
      <c r="E180" s="71" t="s">
        <v>400</v>
      </c>
      <c r="F180" s="71">
        <v>182</v>
      </c>
      <c r="G180" s="71">
        <v>4503</v>
      </c>
      <c r="H180" s="71" t="s">
        <v>340</v>
      </c>
      <c r="I180" s="163"/>
      <c r="J180" s="155"/>
      <c r="K180" s="39"/>
    </row>
    <row r="181" spans="1:11" s="149" customFormat="1" ht="22.5" customHeight="1">
      <c r="A181" s="7">
        <v>178</v>
      </c>
      <c r="B181" s="154" t="s">
        <v>659</v>
      </c>
      <c r="C181" s="154" t="s">
        <v>660</v>
      </c>
      <c r="D181" s="155"/>
      <c r="E181" s="71" t="s">
        <v>400</v>
      </c>
      <c r="F181" s="71">
        <v>364</v>
      </c>
      <c r="G181" s="71">
        <v>9005</v>
      </c>
      <c r="H181" s="71" t="s">
        <v>340</v>
      </c>
      <c r="I181" s="163"/>
      <c r="J181" s="155"/>
      <c r="K181" s="39"/>
    </row>
    <row r="182" spans="1:11" s="149" customFormat="1" ht="22.5" customHeight="1">
      <c r="A182" s="7">
        <v>179</v>
      </c>
      <c r="B182" s="154" t="s">
        <v>661</v>
      </c>
      <c r="C182" s="154" t="s">
        <v>662</v>
      </c>
      <c r="D182" s="155"/>
      <c r="E182" s="71" t="s">
        <v>400</v>
      </c>
      <c r="F182" s="71">
        <v>364</v>
      </c>
      <c r="G182" s="71">
        <v>9005</v>
      </c>
      <c r="H182" s="71" t="s">
        <v>340</v>
      </c>
      <c r="I182" s="163"/>
      <c r="J182" s="155"/>
      <c r="K182" s="39"/>
    </row>
    <row r="183" spans="1:11" s="149" customFormat="1" ht="22.5" customHeight="1">
      <c r="A183" s="7">
        <v>180</v>
      </c>
      <c r="B183" s="154" t="s">
        <v>663</v>
      </c>
      <c r="C183" s="154" t="s">
        <v>664</v>
      </c>
      <c r="D183" s="155"/>
      <c r="E183" s="71" t="s">
        <v>381</v>
      </c>
      <c r="F183" s="71">
        <v>181.5</v>
      </c>
      <c r="G183" s="71">
        <v>4490</v>
      </c>
      <c r="H183" s="71" t="s">
        <v>340</v>
      </c>
      <c r="I183" s="163"/>
      <c r="J183" s="155"/>
      <c r="K183" s="39"/>
    </row>
    <row r="184" spans="1:11" s="149" customFormat="1" ht="22.5" customHeight="1">
      <c r="A184" s="7">
        <v>181</v>
      </c>
      <c r="B184" s="154" t="s">
        <v>663</v>
      </c>
      <c r="C184" s="154" t="s">
        <v>665</v>
      </c>
      <c r="D184" s="155"/>
      <c r="E184" s="71" t="s">
        <v>381</v>
      </c>
      <c r="F184" s="71">
        <v>181.5</v>
      </c>
      <c r="G184" s="71">
        <v>4490</v>
      </c>
      <c r="H184" s="71" t="s">
        <v>340</v>
      </c>
      <c r="I184" s="163"/>
      <c r="J184" s="155"/>
      <c r="K184" s="39"/>
    </row>
    <row r="185" spans="1:11" s="149" customFormat="1" ht="22.5" customHeight="1">
      <c r="A185" s="7">
        <v>182</v>
      </c>
      <c r="B185" s="154" t="s">
        <v>666</v>
      </c>
      <c r="C185" s="154" t="s">
        <v>667</v>
      </c>
      <c r="D185" s="155"/>
      <c r="E185" s="71" t="s">
        <v>400</v>
      </c>
      <c r="F185" s="71">
        <v>199</v>
      </c>
      <c r="G185" s="71">
        <v>4923</v>
      </c>
      <c r="H185" s="71" t="s">
        <v>340</v>
      </c>
      <c r="I185" s="163"/>
      <c r="J185" s="155"/>
      <c r="K185" s="39"/>
    </row>
    <row r="186" spans="1:13" s="150" customFormat="1" ht="22.5" customHeight="1">
      <c r="A186" s="157">
        <v>183</v>
      </c>
      <c r="B186" s="158" t="s">
        <v>666</v>
      </c>
      <c r="C186" s="158" t="s">
        <v>668</v>
      </c>
      <c r="D186" s="159"/>
      <c r="E186" s="160" t="s">
        <v>669</v>
      </c>
      <c r="F186" s="160">
        <v>163</v>
      </c>
      <c r="G186" s="160">
        <v>4032</v>
      </c>
      <c r="H186" s="160" t="s">
        <v>340</v>
      </c>
      <c r="I186" s="164"/>
      <c r="J186" s="159"/>
      <c r="K186" s="165"/>
      <c r="L186" s="149"/>
      <c r="M186" s="149"/>
    </row>
    <row r="187" spans="1:11" s="149" customFormat="1" ht="22.5" customHeight="1">
      <c r="A187" s="7">
        <v>184</v>
      </c>
      <c r="B187" s="154" t="s">
        <v>670</v>
      </c>
      <c r="C187" s="154" t="s">
        <v>671</v>
      </c>
      <c r="D187" s="155"/>
      <c r="E187" s="71" t="s">
        <v>339</v>
      </c>
      <c r="F187" s="71">
        <v>362</v>
      </c>
      <c r="G187" s="71">
        <v>8956</v>
      </c>
      <c r="H187" s="71" t="s">
        <v>340</v>
      </c>
      <c r="I187" s="163"/>
      <c r="J187" s="155"/>
      <c r="K187" s="39"/>
    </row>
    <row r="188" spans="1:11" s="149" customFormat="1" ht="22.5" customHeight="1">
      <c r="A188" s="7">
        <v>185</v>
      </c>
      <c r="B188" s="154" t="s">
        <v>672</v>
      </c>
      <c r="C188" s="154" t="s">
        <v>673</v>
      </c>
      <c r="D188" s="155"/>
      <c r="E188" s="71" t="s">
        <v>400</v>
      </c>
      <c r="F188" s="71">
        <v>364</v>
      </c>
      <c r="G188" s="71">
        <v>9005</v>
      </c>
      <c r="H188" s="71" t="s">
        <v>340</v>
      </c>
      <c r="I188" s="163"/>
      <c r="J188" s="155"/>
      <c r="K188" s="39"/>
    </row>
    <row r="189" spans="1:11" s="149" customFormat="1" ht="22.5" customHeight="1">
      <c r="A189" s="7">
        <v>186</v>
      </c>
      <c r="B189" s="154" t="s">
        <v>674</v>
      </c>
      <c r="C189" s="154" t="s">
        <v>675</v>
      </c>
      <c r="D189" s="155"/>
      <c r="E189" s="71" t="s">
        <v>381</v>
      </c>
      <c r="F189" s="71">
        <v>363</v>
      </c>
      <c r="G189" s="71">
        <v>8981</v>
      </c>
      <c r="H189" s="71" t="s">
        <v>340</v>
      </c>
      <c r="I189" s="163"/>
      <c r="J189" s="155"/>
      <c r="K189" s="39"/>
    </row>
    <row r="190" spans="1:11" s="149" customFormat="1" ht="22.5" customHeight="1">
      <c r="A190" s="7">
        <v>187</v>
      </c>
      <c r="B190" s="161" t="s">
        <v>676</v>
      </c>
      <c r="C190" s="154" t="s">
        <v>677</v>
      </c>
      <c r="D190" s="155"/>
      <c r="E190" s="71" t="s">
        <v>400</v>
      </c>
      <c r="F190" s="71">
        <v>364</v>
      </c>
      <c r="G190" s="71">
        <v>9005</v>
      </c>
      <c r="H190" s="71" t="s">
        <v>340</v>
      </c>
      <c r="I190" s="163"/>
      <c r="J190" s="155"/>
      <c r="K190" s="39"/>
    </row>
    <row r="191" spans="1:11" s="149" customFormat="1" ht="22.5" customHeight="1">
      <c r="A191" s="7">
        <v>188</v>
      </c>
      <c r="B191" s="154" t="s">
        <v>678</v>
      </c>
      <c r="C191" s="154" t="s">
        <v>679</v>
      </c>
      <c r="D191" s="155"/>
      <c r="E191" s="71" t="s">
        <v>400</v>
      </c>
      <c r="F191" s="71">
        <v>364</v>
      </c>
      <c r="G191" s="71">
        <v>9005</v>
      </c>
      <c r="H191" s="71" t="s">
        <v>340</v>
      </c>
      <c r="I191" s="163"/>
      <c r="J191" s="155"/>
      <c r="K191" s="39"/>
    </row>
    <row r="192" spans="1:11" s="149" customFormat="1" ht="22.5" customHeight="1">
      <c r="A192" s="7">
        <v>189</v>
      </c>
      <c r="B192" s="154" t="s">
        <v>680</v>
      </c>
      <c r="C192" s="154" t="s">
        <v>681</v>
      </c>
      <c r="D192" s="155"/>
      <c r="E192" s="71" t="s">
        <v>400</v>
      </c>
      <c r="F192" s="71">
        <v>364</v>
      </c>
      <c r="G192" s="71">
        <v>9005</v>
      </c>
      <c r="H192" s="71" t="s">
        <v>340</v>
      </c>
      <c r="I192" s="163"/>
      <c r="J192" s="155"/>
      <c r="K192" s="39"/>
    </row>
    <row r="193" spans="1:11" s="149" customFormat="1" ht="22.5" customHeight="1">
      <c r="A193" s="7">
        <v>190</v>
      </c>
      <c r="B193" s="154" t="s">
        <v>682</v>
      </c>
      <c r="C193" s="154" t="s">
        <v>683</v>
      </c>
      <c r="D193" s="155"/>
      <c r="E193" s="71" t="s">
        <v>400</v>
      </c>
      <c r="F193" s="71">
        <v>182</v>
      </c>
      <c r="G193" s="71">
        <v>4503</v>
      </c>
      <c r="H193" s="71" t="s">
        <v>340</v>
      </c>
      <c r="I193" s="163"/>
      <c r="J193" s="155"/>
      <c r="K193" s="39"/>
    </row>
    <row r="194" spans="1:11" s="149" customFormat="1" ht="22.5" customHeight="1">
      <c r="A194" s="7">
        <v>191</v>
      </c>
      <c r="B194" s="154" t="s">
        <v>682</v>
      </c>
      <c r="C194" s="154" t="s">
        <v>684</v>
      </c>
      <c r="D194" s="155"/>
      <c r="E194" s="71" t="s">
        <v>400</v>
      </c>
      <c r="F194" s="71">
        <v>182</v>
      </c>
      <c r="G194" s="71">
        <v>4503</v>
      </c>
      <c r="H194" s="71" t="s">
        <v>340</v>
      </c>
      <c r="I194" s="163"/>
      <c r="J194" s="155"/>
      <c r="K194" s="39"/>
    </row>
    <row r="195" spans="1:11" s="149" customFormat="1" ht="22.5" customHeight="1">
      <c r="A195" s="7">
        <v>192</v>
      </c>
      <c r="B195" s="154" t="s">
        <v>685</v>
      </c>
      <c r="C195" s="154" t="s">
        <v>686</v>
      </c>
      <c r="D195" s="155"/>
      <c r="E195" s="71" t="s">
        <v>400</v>
      </c>
      <c r="F195" s="71">
        <v>182</v>
      </c>
      <c r="G195" s="71">
        <v>4503</v>
      </c>
      <c r="H195" s="71" t="s">
        <v>340</v>
      </c>
      <c r="I195" s="163"/>
      <c r="J195" s="155"/>
      <c r="K195" s="39"/>
    </row>
    <row r="196" spans="1:11" s="149" customFormat="1" ht="22.5" customHeight="1">
      <c r="A196" s="7">
        <v>193</v>
      </c>
      <c r="B196" s="154" t="s">
        <v>685</v>
      </c>
      <c r="C196" s="154" t="s">
        <v>687</v>
      </c>
      <c r="D196" s="155"/>
      <c r="E196" s="71" t="s">
        <v>400</v>
      </c>
      <c r="F196" s="71">
        <v>182</v>
      </c>
      <c r="G196" s="71">
        <v>4503</v>
      </c>
      <c r="H196" s="71" t="s">
        <v>340</v>
      </c>
      <c r="I196" s="163"/>
      <c r="J196" s="155"/>
      <c r="K196" s="39"/>
    </row>
    <row r="197" spans="1:11" s="149" customFormat="1" ht="22.5" customHeight="1">
      <c r="A197" s="7">
        <v>194</v>
      </c>
      <c r="B197" s="154" t="s">
        <v>688</v>
      </c>
      <c r="C197" s="154" t="s">
        <v>689</v>
      </c>
      <c r="D197" s="155"/>
      <c r="E197" s="71" t="s">
        <v>400</v>
      </c>
      <c r="F197" s="71">
        <v>364</v>
      </c>
      <c r="G197" s="71">
        <v>9005</v>
      </c>
      <c r="H197" s="71" t="s">
        <v>340</v>
      </c>
      <c r="I197" s="163"/>
      <c r="J197" s="155"/>
      <c r="K197" s="39"/>
    </row>
    <row r="198" spans="1:11" s="149" customFormat="1" ht="22.5" customHeight="1">
      <c r="A198" s="7">
        <v>195</v>
      </c>
      <c r="B198" s="154" t="s">
        <v>690</v>
      </c>
      <c r="C198" s="154" t="s">
        <v>691</v>
      </c>
      <c r="D198" s="155"/>
      <c r="E198" s="71" t="s">
        <v>400</v>
      </c>
      <c r="F198" s="71">
        <v>182</v>
      </c>
      <c r="G198" s="71">
        <v>4503</v>
      </c>
      <c r="H198" s="71" t="s">
        <v>340</v>
      </c>
      <c r="I198" s="163"/>
      <c r="J198" s="155"/>
      <c r="K198" s="39"/>
    </row>
    <row r="199" spans="1:11" s="149" customFormat="1" ht="22.5" customHeight="1">
      <c r="A199" s="7">
        <v>196</v>
      </c>
      <c r="B199" s="154" t="s">
        <v>690</v>
      </c>
      <c r="C199" s="154" t="s">
        <v>692</v>
      </c>
      <c r="D199" s="155"/>
      <c r="E199" s="71" t="s">
        <v>400</v>
      </c>
      <c r="F199" s="71">
        <v>182</v>
      </c>
      <c r="G199" s="71">
        <v>4503</v>
      </c>
      <c r="H199" s="71" t="s">
        <v>340</v>
      </c>
      <c r="I199" s="163"/>
      <c r="J199" s="155"/>
      <c r="K199" s="39"/>
    </row>
    <row r="200" spans="1:11" s="149" customFormat="1" ht="22.5" customHeight="1">
      <c r="A200" s="7">
        <v>197</v>
      </c>
      <c r="B200" s="154" t="s">
        <v>693</v>
      </c>
      <c r="C200" s="154" t="s">
        <v>694</v>
      </c>
      <c r="D200" s="155"/>
      <c r="E200" s="71" t="s">
        <v>400</v>
      </c>
      <c r="F200" s="71">
        <v>182</v>
      </c>
      <c r="G200" s="71">
        <v>4503</v>
      </c>
      <c r="H200" s="71" t="s">
        <v>340</v>
      </c>
      <c r="I200" s="163"/>
      <c r="J200" s="155"/>
      <c r="K200" s="39"/>
    </row>
    <row r="201" spans="1:11" s="149" customFormat="1" ht="22.5" customHeight="1">
      <c r="A201" s="7">
        <v>198</v>
      </c>
      <c r="B201" s="154" t="s">
        <v>693</v>
      </c>
      <c r="C201" s="154" t="s">
        <v>695</v>
      </c>
      <c r="D201" s="155"/>
      <c r="E201" s="71" t="s">
        <v>400</v>
      </c>
      <c r="F201" s="71">
        <v>182</v>
      </c>
      <c r="G201" s="71">
        <v>4503</v>
      </c>
      <c r="H201" s="71" t="s">
        <v>340</v>
      </c>
      <c r="I201" s="163"/>
      <c r="J201" s="155"/>
      <c r="K201" s="39"/>
    </row>
    <row r="202" spans="1:11" s="149" customFormat="1" ht="22.5" customHeight="1">
      <c r="A202" s="7">
        <v>199</v>
      </c>
      <c r="B202" s="154" t="s">
        <v>696</v>
      </c>
      <c r="C202" s="154" t="s">
        <v>342</v>
      </c>
      <c r="D202" s="155"/>
      <c r="E202" s="71" t="s">
        <v>400</v>
      </c>
      <c r="F202" s="71">
        <v>364</v>
      </c>
      <c r="G202" s="71">
        <v>9005</v>
      </c>
      <c r="H202" s="71" t="s">
        <v>340</v>
      </c>
      <c r="I202" s="163"/>
      <c r="J202" s="155"/>
      <c r="K202" s="39"/>
    </row>
    <row r="203" spans="1:11" s="149" customFormat="1" ht="22.5" customHeight="1">
      <c r="A203" s="7">
        <v>200</v>
      </c>
      <c r="B203" s="154" t="s">
        <v>697</v>
      </c>
      <c r="C203" s="154" t="s">
        <v>698</v>
      </c>
      <c r="D203" s="155"/>
      <c r="E203" s="71" t="s">
        <v>400</v>
      </c>
      <c r="F203" s="71">
        <v>182</v>
      </c>
      <c r="G203" s="71">
        <v>4503</v>
      </c>
      <c r="H203" s="71" t="s">
        <v>340</v>
      </c>
      <c r="I203" s="163"/>
      <c r="J203" s="155"/>
      <c r="K203" s="39"/>
    </row>
    <row r="204" spans="1:11" s="149" customFormat="1" ht="22.5" customHeight="1">
      <c r="A204" s="7">
        <v>201</v>
      </c>
      <c r="B204" s="154" t="s">
        <v>697</v>
      </c>
      <c r="C204" s="154" t="s">
        <v>699</v>
      </c>
      <c r="D204" s="155"/>
      <c r="E204" s="71" t="s">
        <v>400</v>
      </c>
      <c r="F204" s="71">
        <v>182</v>
      </c>
      <c r="G204" s="71">
        <v>4503</v>
      </c>
      <c r="H204" s="71" t="s">
        <v>340</v>
      </c>
      <c r="I204" s="163"/>
      <c r="J204" s="155"/>
      <c r="K204" s="39"/>
    </row>
    <row r="205" spans="1:11" s="149" customFormat="1" ht="22.5" customHeight="1">
      <c r="A205" s="7">
        <v>202</v>
      </c>
      <c r="B205" s="169" t="s">
        <v>700</v>
      </c>
      <c r="C205" s="71" t="s">
        <v>701</v>
      </c>
      <c r="D205" s="163"/>
      <c r="E205" s="71" t="s">
        <v>400</v>
      </c>
      <c r="F205" s="71">
        <v>182</v>
      </c>
      <c r="G205" s="71">
        <v>4503</v>
      </c>
      <c r="H205" s="71" t="s">
        <v>340</v>
      </c>
      <c r="I205" s="163"/>
      <c r="J205" s="71"/>
      <c r="K205" s="39"/>
    </row>
    <row r="206" spans="1:11" s="149" customFormat="1" ht="22.5" customHeight="1">
      <c r="A206" s="7">
        <v>203</v>
      </c>
      <c r="B206" s="169" t="s">
        <v>700</v>
      </c>
      <c r="C206" s="71" t="s">
        <v>702</v>
      </c>
      <c r="D206" s="163"/>
      <c r="E206" s="71" t="s">
        <v>400</v>
      </c>
      <c r="F206" s="71">
        <v>182</v>
      </c>
      <c r="G206" s="71">
        <v>4503</v>
      </c>
      <c r="H206" s="71" t="s">
        <v>340</v>
      </c>
      <c r="I206" s="163"/>
      <c r="J206" s="71"/>
      <c r="K206" s="39"/>
    </row>
    <row r="207" spans="1:11" s="149" customFormat="1" ht="22.5" customHeight="1">
      <c r="A207" s="7">
        <v>204</v>
      </c>
      <c r="B207" s="154" t="s">
        <v>703</v>
      </c>
      <c r="C207" s="154" t="s">
        <v>704</v>
      </c>
      <c r="D207" s="155"/>
      <c r="E207" s="71" t="s">
        <v>400</v>
      </c>
      <c r="F207" s="71">
        <v>364</v>
      </c>
      <c r="G207" s="71">
        <v>9005</v>
      </c>
      <c r="H207" s="71" t="s">
        <v>340</v>
      </c>
      <c r="I207" s="163"/>
      <c r="J207" s="155"/>
      <c r="K207" s="39"/>
    </row>
    <row r="208" spans="1:11" s="149" customFormat="1" ht="22.5" customHeight="1">
      <c r="A208" s="7">
        <v>205</v>
      </c>
      <c r="B208" s="154" t="s">
        <v>705</v>
      </c>
      <c r="C208" s="154" t="s">
        <v>706</v>
      </c>
      <c r="D208" s="155"/>
      <c r="E208" s="71" t="s">
        <v>452</v>
      </c>
      <c r="F208" s="71">
        <v>366</v>
      </c>
      <c r="G208" s="71">
        <v>9055</v>
      </c>
      <c r="H208" s="71" t="s">
        <v>340</v>
      </c>
      <c r="I208" s="163"/>
      <c r="J208" s="155"/>
      <c r="K208" s="39"/>
    </row>
    <row r="209" spans="1:11" s="149" customFormat="1" ht="22.5" customHeight="1">
      <c r="A209" s="7">
        <v>206</v>
      </c>
      <c r="B209" s="154" t="s">
        <v>707</v>
      </c>
      <c r="C209" s="154" t="s">
        <v>708</v>
      </c>
      <c r="D209" s="155"/>
      <c r="E209" s="71" t="s">
        <v>452</v>
      </c>
      <c r="F209" s="71">
        <v>366</v>
      </c>
      <c r="G209" s="71">
        <v>9055</v>
      </c>
      <c r="H209" s="71" t="s">
        <v>340</v>
      </c>
      <c r="I209" s="163"/>
      <c r="J209" s="155"/>
      <c r="K209" s="39"/>
    </row>
    <row r="210" spans="1:11" s="149" customFormat="1" ht="20.25" customHeight="1">
      <c r="A210" s="7">
        <v>207</v>
      </c>
      <c r="B210" s="154" t="s">
        <v>709</v>
      </c>
      <c r="C210" s="154" t="s">
        <v>710</v>
      </c>
      <c r="D210" s="155"/>
      <c r="E210" s="71" t="s">
        <v>452</v>
      </c>
      <c r="F210" s="71">
        <v>366</v>
      </c>
      <c r="G210" s="71">
        <v>9055</v>
      </c>
      <c r="H210" s="71" t="s">
        <v>340</v>
      </c>
      <c r="I210" s="163"/>
      <c r="J210" s="155"/>
      <c r="K210" s="39"/>
    </row>
    <row r="211" spans="1:11" s="149" customFormat="1" ht="20.25" customHeight="1">
      <c r="A211" s="7">
        <v>208</v>
      </c>
      <c r="B211" s="154" t="s">
        <v>711</v>
      </c>
      <c r="C211" s="154" t="s">
        <v>712</v>
      </c>
      <c r="D211" s="155"/>
      <c r="E211" s="71" t="s">
        <v>452</v>
      </c>
      <c r="F211" s="71">
        <v>183</v>
      </c>
      <c r="G211" s="71">
        <v>4527</v>
      </c>
      <c r="H211" s="71" t="s">
        <v>340</v>
      </c>
      <c r="I211" s="163"/>
      <c r="J211" s="155"/>
      <c r="K211" s="39"/>
    </row>
    <row r="212" spans="1:11" s="149" customFormat="1" ht="21" customHeight="1">
      <c r="A212" s="7">
        <v>209</v>
      </c>
      <c r="B212" s="154" t="s">
        <v>711</v>
      </c>
      <c r="C212" s="154" t="s">
        <v>713</v>
      </c>
      <c r="D212" s="155"/>
      <c r="E212" s="71" t="s">
        <v>452</v>
      </c>
      <c r="F212" s="71">
        <v>183</v>
      </c>
      <c r="G212" s="71">
        <v>4527</v>
      </c>
      <c r="H212" s="71" t="s">
        <v>340</v>
      </c>
      <c r="I212" s="163"/>
      <c r="J212" s="155"/>
      <c r="K212" s="39"/>
    </row>
    <row r="213" spans="1:11" s="149" customFormat="1" ht="19.5" customHeight="1">
      <c r="A213" s="7">
        <v>210</v>
      </c>
      <c r="B213" s="161" t="s">
        <v>714</v>
      </c>
      <c r="C213" s="154" t="s">
        <v>715</v>
      </c>
      <c r="D213" s="155"/>
      <c r="E213" s="71" t="s">
        <v>452</v>
      </c>
      <c r="F213" s="71">
        <v>366</v>
      </c>
      <c r="G213" s="71">
        <v>9055</v>
      </c>
      <c r="H213" s="71" t="s">
        <v>340</v>
      </c>
      <c r="I213" s="163"/>
      <c r="J213" s="155"/>
      <c r="K213" s="39"/>
    </row>
    <row r="214" spans="1:11" s="149" customFormat="1" ht="21.75" customHeight="1">
      <c r="A214" s="7">
        <v>211</v>
      </c>
      <c r="B214" s="154" t="s">
        <v>716</v>
      </c>
      <c r="C214" s="154" t="s">
        <v>717</v>
      </c>
      <c r="D214" s="155"/>
      <c r="E214" s="71" t="s">
        <v>452</v>
      </c>
      <c r="F214" s="71">
        <v>366</v>
      </c>
      <c r="G214" s="71">
        <v>9055</v>
      </c>
      <c r="H214" s="71" t="s">
        <v>340</v>
      </c>
      <c r="I214" s="163"/>
      <c r="J214" s="155"/>
      <c r="K214" s="39"/>
    </row>
    <row r="215" spans="1:11" s="149" customFormat="1" ht="20.25" customHeight="1">
      <c r="A215" s="7">
        <v>212</v>
      </c>
      <c r="B215" s="154" t="s">
        <v>718</v>
      </c>
      <c r="C215" s="154" t="s">
        <v>719</v>
      </c>
      <c r="D215" s="155"/>
      <c r="E215" s="71" t="s">
        <v>720</v>
      </c>
      <c r="F215" s="71">
        <v>65</v>
      </c>
      <c r="G215" s="71">
        <v>1608</v>
      </c>
      <c r="H215" s="71" t="s">
        <v>340</v>
      </c>
      <c r="I215" s="163"/>
      <c r="J215" s="155"/>
      <c r="K215" s="39"/>
    </row>
    <row r="216" spans="1:11" s="149" customFormat="1" ht="20.25" customHeight="1">
      <c r="A216" s="7">
        <v>213</v>
      </c>
      <c r="B216" s="154" t="s">
        <v>718</v>
      </c>
      <c r="C216" s="154" t="s">
        <v>721</v>
      </c>
      <c r="D216" s="155"/>
      <c r="E216" s="71" t="s">
        <v>722</v>
      </c>
      <c r="F216" s="71">
        <v>118</v>
      </c>
      <c r="G216" s="71">
        <v>2919</v>
      </c>
      <c r="H216" s="71" t="s">
        <v>340</v>
      </c>
      <c r="I216" s="163"/>
      <c r="J216" s="155"/>
      <c r="K216" s="39"/>
    </row>
    <row r="217" spans="1:11" s="149" customFormat="1" ht="22.5" customHeight="1">
      <c r="A217" s="7">
        <v>214</v>
      </c>
      <c r="B217" s="154" t="s">
        <v>718</v>
      </c>
      <c r="C217" s="154" t="s">
        <v>723</v>
      </c>
      <c r="D217" s="155"/>
      <c r="E217" s="71" t="s">
        <v>452</v>
      </c>
      <c r="F217" s="71">
        <v>183</v>
      </c>
      <c r="G217" s="71">
        <v>4527</v>
      </c>
      <c r="H217" s="71" t="s">
        <v>340</v>
      </c>
      <c r="I217" s="163"/>
      <c r="J217" s="155"/>
      <c r="K217" s="39"/>
    </row>
    <row r="218" spans="1:11" s="149" customFormat="1" ht="22.5" customHeight="1">
      <c r="A218" s="7">
        <v>215</v>
      </c>
      <c r="B218" s="154" t="s">
        <v>724</v>
      </c>
      <c r="C218" s="154" t="s">
        <v>725</v>
      </c>
      <c r="D218" s="155"/>
      <c r="E218" s="71" t="s">
        <v>452</v>
      </c>
      <c r="F218" s="71">
        <v>366</v>
      </c>
      <c r="G218" s="71">
        <v>9055</v>
      </c>
      <c r="H218" s="71" t="s">
        <v>340</v>
      </c>
      <c r="I218" s="163"/>
      <c r="J218" s="155"/>
      <c r="K218" s="39"/>
    </row>
    <row r="219" spans="1:11" s="149" customFormat="1" ht="22.5" customHeight="1">
      <c r="A219" s="7">
        <v>216</v>
      </c>
      <c r="B219" s="154" t="s">
        <v>726</v>
      </c>
      <c r="C219" s="154" t="s">
        <v>727</v>
      </c>
      <c r="D219" s="155"/>
      <c r="E219" s="71" t="s">
        <v>452</v>
      </c>
      <c r="F219" s="71">
        <v>366</v>
      </c>
      <c r="G219" s="71">
        <v>9055</v>
      </c>
      <c r="H219" s="71" t="s">
        <v>340</v>
      </c>
      <c r="I219" s="163"/>
      <c r="J219" s="155"/>
      <c r="K219" s="39"/>
    </row>
    <row r="220" spans="1:11" s="149" customFormat="1" ht="22.5" customHeight="1">
      <c r="A220" s="7">
        <v>217</v>
      </c>
      <c r="B220" s="154" t="s">
        <v>728</v>
      </c>
      <c r="C220" s="154" t="s">
        <v>729</v>
      </c>
      <c r="D220" s="155"/>
      <c r="E220" s="71" t="s">
        <v>452</v>
      </c>
      <c r="F220" s="71">
        <v>366</v>
      </c>
      <c r="G220" s="71">
        <v>9055</v>
      </c>
      <c r="H220" s="71" t="s">
        <v>340</v>
      </c>
      <c r="I220" s="163"/>
      <c r="J220" s="155"/>
      <c r="K220" s="39"/>
    </row>
    <row r="221" spans="1:11" s="149" customFormat="1" ht="22.5" customHeight="1">
      <c r="A221" s="7">
        <v>218</v>
      </c>
      <c r="B221" s="154" t="s">
        <v>730</v>
      </c>
      <c r="C221" s="154" t="s">
        <v>731</v>
      </c>
      <c r="D221" s="155"/>
      <c r="E221" s="71" t="s">
        <v>452</v>
      </c>
      <c r="F221" s="71">
        <v>366</v>
      </c>
      <c r="G221" s="71">
        <v>9055</v>
      </c>
      <c r="H221" s="71" t="s">
        <v>340</v>
      </c>
      <c r="I221" s="163"/>
      <c r="J221" s="155"/>
      <c r="K221" s="39"/>
    </row>
    <row r="222" spans="1:11" s="149" customFormat="1" ht="22.5" customHeight="1">
      <c r="A222" s="7">
        <v>219</v>
      </c>
      <c r="B222" s="154" t="s">
        <v>732</v>
      </c>
      <c r="C222" s="154" t="s">
        <v>733</v>
      </c>
      <c r="D222" s="155"/>
      <c r="E222" s="71" t="s">
        <v>452</v>
      </c>
      <c r="F222" s="71">
        <v>366</v>
      </c>
      <c r="G222" s="71">
        <v>9055</v>
      </c>
      <c r="H222" s="71" t="s">
        <v>340</v>
      </c>
      <c r="I222" s="163"/>
      <c r="J222" s="155"/>
      <c r="K222" s="39"/>
    </row>
    <row r="223" spans="1:11" s="149" customFormat="1" ht="22.5" customHeight="1">
      <c r="A223" s="7">
        <v>220</v>
      </c>
      <c r="B223" s="154" t="s">
        <v>734</v>
      </c>
      <c r="C223" s="154" t="s">
        <v>590</v>
      </c>
      <c r="D223" s="155"/>
      <c r="E223" s="71" t="s">
        <v>452</v>
      </c>
      <c r="F223" s="71">
        <v>366</v>
      </c>
      <c r="G223" s="71">
        <v>9055</v>
      </c>
      <c r="H223" s="71" t="s">
        <v>340</v>
      </c>
      <c r="I223" s="163"/>
      <c r="J223" s="155"/>
      <c r="K223" s="39"/>
    </row>
    <row r="224" spans="1:11" s="149" customFormat="1" ht="22.5" customHeight="1">
      <c r="A224" s="7">
        <v>221</v>
      </c>
      <c r="B224" s="154" t="s">
        <v>735</v>
      </c>
      <c r="C224" s="154" t="s">
        <v>736</v>
      </c>
      <c r="D224" s="155"/>
      <c r="E224" s="71" t="s">
        <v>452</v>
      </c>
      <c r="F224" s="71">
        <v>183</v>
      </c>
      <c r="G224" s="71">
        <v>4527</v>
      </c>
      <c r="H224" s="71" t="s">
        <v>340</v>
      </c>
      <c r="I224" s="163"/>
      <c r="J224" s="155"/>
      <c r="K224" s="39"/>
    </row>
    <row r="225" spans="1:11" s="149" customFormat="1" ht="22.5" customHeight="1">
      <c r="A225" s="7">
        <v>222</v>
      </c>
      <c r="B225" s="154" t="s">
        <v>735</v>
      </c>
      <c r="C225" s="154" t="s">
        <v>737</v>
      </c>
      <c r="D225" s="155"/>
      <c r="E225" s="71" t="s">
        <v>452</v>
      </c>
      <c r="F225" s="71">
        <v>183</v>
      </c>
      <c r="G225" s="71">
        <v>4527</v>
      </c>
      <c r="H225" s="71" t="s">
        <v>340</v>
      </c>
      <c r="I225" s="163"/>
      <c r="J225" s="155"/>
      <c r="K225" s="39"/>
    </row>
    <row r="226" spans="1:11" s="149" customFormat="1" ht="22.5" customHeight="1">
      <c r="A226" s="7">
        <v>223</v>
      </c>
      <c r="B226" s="154" t="s">
        <v>738</v>
      </c>
      <c r="C226" s="154" t="s">
        <v>739</v>
      </c>
      <c r="D226" s="155"/>
      <c r="E226" s="71" t="s">
        <v>452</v>
      </c>
      <c r="F226" s="71">
        <v>183</v>
      </c>
      <c r="G226" s="71">
        <v>4527</v>
      </c>
      <c r="H226" s="71" t="s">
        <v>340</v>
      </c>
      <c r="I226" s="163"/>
      <c r="J226" s="155"/>
      <c r="K226" s="39"/>
    </row>
    <row r="227" spans="1:11" s="149" customFormat="1" ht="22.5" customHeight="1">
      <c r="A227" s="7">
        <v>224</v>
      </c>
      <c r="B227" s="154" t="s">
        <v>738</v>
      </c>
      <c r="C227" s="154" t="s">
        <v>740</v>
      </c>
      <c r="D227" s="155"/>
      <c r="E227" s="71" t="s">
        <v>452</v>
      </c>
      <c r="F227" s="71">
        <v>183</v>
      </c>
      <c r="G227" s="71">
        <v>4527</v>
      </c>
      <c r="H227" s="71" t="s">
        <v>340</v>
      </c>
      <c r="I227" s="163"/>
      <c r="J227" s="155"/>
      <c r="K227" s="39"/>
    </row>
    <row r="228" spans="1:11" s="149" customFormat="1" ht="20.25" customHeight="1">
      <c r="A228" s="170" t="s">
        <v>741</v>
      </c>
      <c r="B228" s="171"/>
      <c r="C228" s="39"/>
      <c r="D228" s="39"/>
      <c r="E228" s="39"/>
      <c r="F228" s="39">
        <f>SUM(F4:F227)</f>
        <v>57439</v>
      </c>
      <c r="G228" s="39">
        <f>SUM(G4:G227)</f>
        <v>1421041</v>
      </c>
      <c r="H228" s="39"/>
      <c r="I228" s="39"/>
      <c r="J228" s="39"/>
      <c r="K228" s="39"/>
    </row>
    <row r="229" spans="1:11" s="149" customFormat="1" ht="22.5" customHeight="1">
      <c r="A229" s="172" t="s">
        <v>742</v>
      </c>
      <c r="B229" s="172"/>
      <c r="C229" s="172"/>
      <c r="D229" s="172"/>
      <c r="E229" s="172"/>
      <c r="F229" s="172"/>
      <c r="G229" s="172"/>
      <c r="H229" s="172"/>
      <c r="I229" s="172"/>
      <c r="J229" s="172"/>
      <c r="K229" s="172"/>
    </row>
  </sheetData>
  <sheetProtection/>
  <mergeCells count="5">
    <mergeCell ref="A1:K1"/>
    <mergeCell ref="A2:E2"/>
    <mergeCell ref="I2:K2"/>
    <mergeCell ref="A228:B228"/>
    <mergeCell ref="A229:K229"/>
  </mergeCells>
  <printOptions horizontalCentered="1"/>
  <pageMargins left="0.55" right="0.35" top="0.79" bottom="0.59" header="0.51" footer="0.31"/>
  <pageSetup horizontalDpi="600" verticalDpi="600" orientation="portrait" paperSize="9"/>
  <headerFooter scaleWithDoc="0" alignWithMargins="0">
    <oddFooter>&amp;L&amp;10负责人：&amp;C&amp;10制表人：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182"/>
  <sheetViews>
    <sheetView workbookViewId="0" topLeftCell="A1">
      <selection activeCell="I4" sqref="I4:J155"/>
    </sheetView>
  </sheetViews>
  <sheetFormatPr defaultColWidth="9.00390625" defaultRowHeight="14.25"/>
  <cols>
    <col min="1" max="1" width="4.75390625" style="0" customWidth="1"/>
    <col min="2" max="2" width="9.50390625" style="0" customWidth="1"/>
    <col min="3" max="3" width="7.875" style="0" customWidth="1"/>
    <col min="4" max="4" width="19.125" style="0" customWidth="1"/>
    <col min="5" max="5" width="12.375" style="0" customWidth="1"/>
    <col min="6" max="6" width="5.625" style="0" customWidth="1"/>
    <col min="7" max="7" width="7.50390625" style="0" customWidth="1"/>
    <col min="8" max="8" width="12.125" style="0" customWidth="1"/>
    <col min="9" max="9" width="20.375" style="0" customWidth="1"/>
    <col min="10" max="10" width="13.25390625" style="0" customWidth="1"/>
    <col min="11" max="11" width="12.875" style="0" customWidth="1"/>
  </cols>
  <sheetData>
    <row r="1" spans="1:11" ht="30.75" customHeight="1">
      <c r="A1" s="51" t="s">
        <v>326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30.75" customHeight="1">
      <c r="A2" s="52" t="s">
        <v>743</v>
      </c>
      <c r="B2" s="52"/>
      <c r="C2" s="52"/>
      <c r="D2" s="52"/>
      <c r="E2" s="52"/>
      <c r="F2" s="53"/>
      <c r="G2" s="53"/>
      <c r="H2" s="53"/>
      <c r="I2" s="59" t="s">
        <v>744</v>
      </c>
      <c r="J2" s="59"/>
      <c r="K2" s="59"/>
    </row>
    <row r="3" spans="1:11" s="49" customFormat="1" ht="33" customHeight="1">
      <c r="A3" s="54" t="s">
        <v>31</v>
      </c>
      <c r="B3" s="54" t="s">
        <v>328</v>
      </c>
      <c r="C3" s="54" t="s">
        <v>329</v>
      </c>
      <c r="D3" s="54" t="s">
        <v>330</v>
      </c>
      <c r="E3" s="54" t="s">
        <v>331</v>
      </c>
      <c r="F3" s="54" t="s">
        <v>332</v>
      </c>
      <c r="G3" s="54" t="s">
        <v>333</v>
      </c>
      <c r="H3" s="54" t="s">
        <v>334</v>
      </c>
      <c r="I3" s="54" t="s">
        <v>335</v>
      </c>
      <c r="J3" s="54" t="s">
        <v>6</v>
      </c>
      <c r="K3" s="54" t="s">
        <v>336</v>
      </c>
    </row>
    <row r="4" spans="1:11" s="50" customFormat="1" ht="24.75" customHeight="1">
      <c r="A4" s="55">
        <v>1</v>
      </c>
      <c r="B4" s="99" t="s">
        <v>745</v>
      </c>
      <c r="C4" s="99" t="s">
        <v>746</v>
      </c>
      <c r="D4" s="100"/>
      <c r="E4" s="99" t="s">
        <v>452</v>
      </c>
      <c r="F4" s="99">
        <v>365</v>
      </c>
      <c r="G4" s="99">
        <v>9030</v>
      </c>
      <c r="H4" s="99" t="s">
        <v>340</v>
      </c>
      <c r="I4" s="107"/>
      <c r="J4" s="108"/>
      <c r="K4" s="109"/>
    </row>
    <row r="5" spans="1:11" s="50" customFormat="1" ht="24.75" customHeight="1">
      <c r="A5" s="55">
        <v>2</v>
      </c>
      <c r="B5" s="99" t="s">
        <v>747</v>
      </c>
      <c r="C5" s="101" t="s">
        <v>748</v>
      </c>
      <c r="D5" s="102"/>
      <c r="E5" s="99" t="s">
        <v>452</v>
      </c>
      <c r="F5" s="99">
        <v>365</v>
      </c>
      <c r="G5" s="99">
        <v>9030</v>
      </c>
      <c r="H5" s="99" t="s">
        <v>340</v>
      </c>
      <c r="I5" s="100"/>
      <c r="J5" s="110"/>
      <c r="K5" s="109"/>
    </row>
    <row r="6" spans="1:11" s="50" customFormat="1" ht="24.75" customHeight="1">
      <c r="A6" s="55">
        <v>3</v>
      </c>
      <c r="B6" s="99" t="s">
        <v>749</v>
      </c>
      <c r="C6" s="101" t="s">
        <v>750</v>
      </c>
      <c r="D6" s="102"/>
      <c r="E6" s="103" t="s">
        <v>452</v>
      </c>
      <c r="F6" s="99">
        <v>182</v>
      </c>
      <c r="G6" s="99">
        <v>4503</v>
      </c>
      <c r="H6" s="99" t="s">
        <v>340</v>
      </c>
      <c r="I6" s="100"/>
      <c r="J6" s="110"/>
      <c r="K6" s="109"/>
    </row>
    <row r="7" spans="1:11" s="50" customFormat="1" ht="24.75" customHeight="1">
      <c r="A7" s="55">
        <v>4</v>
      </c>
      <c r="B7" s="99" t="s">
        <v>749</v>
      </c>
      <c r="C7" s="101" t="s">
        <v>750</v>
      </c>
      <c r="D7" s="102"/>
      <c r="E7" s="103" t="s">
        <v>751</v>
      </c>
      <c r="F7" s="99">
        <v>5</v>
      </c>
      <c r="G7" s="99">
        <v>124</v>
      </c>
      <c r="H7" s="99" t="s">
        <v>340</v>
      </c>
      <c r="I7" s="107"/>
      <c r="J7" s="110"/>
      <c r="K7" s="109"/>
    </row>
    <row r="8" spans="1:11" s="50" customFormat="1" ht="24.75" customHeight="1">
      <c r="A8" s="55">
        <v>5</v>
      </c>
      <c r="B8" s="99" t="s">
        <v>749</v>
      </c>
      <c r="C8" s="101" t="s">
        <v>752</v>
      </c>
      <c r="D8" s="100"/>
      <c r="E8" s="99" t="s">
        <v>753</v>
      </c>
      <c r="F8" s="99">
        <v>10</v>
      </c>
      <c r="G8" s="99">
        <v>247</v>
      </c>
      <c r="H8" s="99" t="s">
        <v>340</v>
      </c>
      <c r="I8" s="100"/>
      <c r="J8" s="108"/>
      <c r="K8" s="109"/>
    </row>
    <row r="9" spans="1:11" s="50" customFormat="1" ht="24.75" customHeight="1">
      <c r="A9" s="55">
        <v>6</v>
      </c>
      <c r="B9" s="99" t="s">
        <v>749</v>
      </c>
      <c r="C9" s="101" t="s">
        <v>754</v>
      </c>
      <c r="D9" s="100"/>
      <c r="E9" s="101" t="s">
        <v>755</v>
      </c>
      <c r="F9" s="99">
        <v>30</v>
      </c>
      <c r="G9" s="99">
        <v>742</v>
      </c>
      <c r="H9" s="99" t="s">
        <v>340</v>
      </c>
      <c r="I9" s="111"/>
      <c r="J9" s="110"/>
      <c r="K9" s="112"/>
    </row>
    <row r="10" spans="1:11" s="50" customFormat="1" ht="24.75" customHeight="1">
      <c r="A10" s="55">
        <v>7</v>
      </c>
      <c r="B10" s="99" t="s">
        <v>749</v>
      </c>
      <c r="C10" s="101" t="s">
        <v>756</v>
      </c>
      <c r="D10" s="102"/>
      <c r="E10" s="99" t="s">
        <v>757</v>
      </c>
      <c r="F10" s="99">
        <v>136</v>
      </c>
      <c r="G10" s="99">
        <v>3365</v>
      </c>
      <c r="H10" s="99" t="s">
        <v>340</v>
      </c>
      <c r="I10" s="100"/>
      <c r="J10" s="110"/>
      <c r="K10" s="108"/>
    </row>
    <row r="11" spans="1:11" s="50" customFormat="1" ht="24.75" customHeight="1">
      <c r="A11" s="55">
        <v>8</v>
      </c>
      <c r="B11" s="99" t="s">
        <v>758</v>
      </c>
      <c r="C11" s="99" t="s">
        <v>759</v>
      </c>
      <c r="D11" s="99"/>
      <c r="E11" s="101" t="s">
        <v>452</v>
      </c>
      <c r="F11" s="99">
        <v>363</v>
      </c>
      <c r="G11" s="99">
        <v>8981</v>
      </c>
      <c r="H11" s="99" t="s">
        <v>340</v>
      </c>
      <c r="I11" s="100"/>
      <c r="J11" s="113"/>
      <c r="K11" s="110"/>
    </row>
    <row r="12" spans="1:11" s="50" customFormat="1" ht="24.75" customHeight="1">
      <c r="A12" s="55">
        <v>9</v>
      </c>
      <c r="B12" s="99" t="s">
        <v>760</v>
      </c>
      <c r="C12" s="99" t="s">
        <v>761</v>
      </c>
      <c r="D12" s="100"/>
      <c r="E12" s="103" t="s">
        <v>762</v>
      </c>
      <c r="F12" s="99">
        <v>60</v>
      </c>
      <c r="G12" s="99">
        <v>1484</v>
      </c>
      <c r="H12" s="99" t="s">
        <v>340</v>
      </c>
      <c r="I12" s="100"/>
      <c r="J12" s="108"/>
      <c r="K12" s="99" t="s">
        <v>763</v>
      </c>
    </row>
    <row r="13" spans="1:11" s="50" customFormat="1" ht="24.75" customHeight="1">
      <c r="A13" s="55">
        <v>10</v>
      </c>
      <c r="B13" s="99" t="s">
        <v>760</v>
      </c>
      <c r="C13" s="99" t="s">
        <v>764</v>
      </c>
      <c r="D13" s="102"/>
      <c r="E13" s="103" t="s">
        <v>762</v>
      </c>
      <c r="F13" s="99">
        <v>61</v>
      </c>
      <c r="G13" s="99">
        <v>1509</v>
      </c>
      <c r="H13" s="99" t="s">
        <v>340</v>
      </c>
      <c r="I13" s="100"/>
      <c r="J13" s="110"/>
      <c r="K13" s="99" t="s">
        <v>763</v>
      </c>
    </row>
    <row r="14" spans="1:11" s="50" customFormat="1" ht="24.75" customHeight="1">
      <c r="A14" s="55">
        <v>11</v>
      </c>
      <c r="B14" s="99" t="s">
        <v>765</v>
      </c>
      <c r="C14" s="99" t="s">
        <v>766</v>
      </c>
      <c r="D14" s="100"/>
      <c r="E14" s="99" t="s">
        <v>452</v>
      </c>
      <c r="F14" s="99">
        <v>181.5</v>
      </c>
      <c r="G14" s="99">
        <v>4490</v>
      </c>
      <c r="H14" s="99" t="s">
        <v>340</v>
      </c>
      <c r="I14" s="100"/>
      <c r="J14" s="114"/>
      <c r="K14" s="109"/>
    </row>
    <row r="15" spans="1:11" s="50" customFormat="1" ht="24.75" customHeight="1">
      <c r="A15" s="55">
        <v>12</v>
      </c>
      <c r="B15" s="99" t="s">
        <v>765</v>
      </c>
      <c r="C15" s="99" t="s">
        <v>767</v>
      </c>
      <c r="D15" s="100"/>
      <c r="E15" s="103" t="s">
        <v>452</v>
      </c>
      <c r="F15" s="99">
        <v>181.5</v>
      </c>
      <c r="G15" s="99">
        <v>4490</v>
      </c>
      <c r="H15" s="99" t="s">
        <v>340</v>
      </c>
      <c r="I15" s="100"/>
      <c r="J15" s="108"/>
      <c r="K15" s="109"/>
    </row>
    <row r="16" spans="1:11" s="50" customFormat="1" ht="24.75" customHeight="1">
      <c r="A16" s="55">
        <v>13</v>
      </c>
      <c r="B16" s="99" t="s">
        <v>768</v>
      </c>
      <c r="C16" s="99" t="s">
        <v>769</v>
      </c>
      <c r="D16" s="102"/>
      <c r="E16" s="99" t="s">
        <v>452</v>
      </c>
      <c r="F16" s="99">
        <v>195</v>
      </c>
      <c r="G16" s="99">
        <v>4824</v>
      </c>
      <c r="H16" s="99" t="s">
        <v>340</v>
      </c>
      <c r="I16" s="100"/>
      <c r="J16" s="108"/>
      <c r="K16" s="109"/>
    </row>
    <row r="17" spans="1:11" s="50" customFormat="1" ht="24.75" customHeight="1">
      <c r="A17" s="55">
        <v>14</v>
      </c>
      <c r="B17" s="99" t="s">
        <v>768</v>
      </c>
      <c r="C17" s="99" t="s">
        <v>770</v>
      </c>
      <c r="D17" s="102"/>
      <c r="E17" s="99" t="s">
        <v>771</v>
      </c>
      <c r="F17" s="99">
        <v>16</v>
      </c>
      <c r="G17" s="99">
        <v>396</v>
      </c>
      <c r="H17" s="99" t="s">
        <v>340</v>
      </c>
      <c r="I17" s="100"/>
      <c r="J17" s="110"/>
      <c r="K17" s="109"/>
    </row>
    <row r="18" spans="1:11" s="50" customFormat="1" ht="24.75" customHeight="1">
      <c r="A18" s="55">
        <v>15</v>
      </c>
      <c r="B18" s="99" t="s">
        <v>768</v>
      </c>
      <c r="C18" s="99" t="s">
        <v>772</v>
      </c>
      <c r="D18" s="100"/>
      <c r="E18" s="99" t="s">
        <v>773</v>
      </c>
      <c r="F18" s="99">
        <v>152</v>
      </c>
      <c r="G18" s="99">
        <v>3760</v>
      </c>
      <c r="H18" s="99" t="s">
        <v>340</v>
      </c>
      <c r="I18" s="100"/>
      <c r="J18" s="115"/>
      <c r="K18" s="109"/>
    </row>
    <row r="19" spans="1:11" s="50" customFormat="1" ht="24.75" customHeight="1">
      <c r="A19" s="55">
        <v>16</v>
      </c>
      <c r="B19" s="99" t="s">
        <v>774</v>
      </c>
      <c r="C19" s="99" t="s">
        <v>775</v>
      </c>
      <c r="D19" s="102"/>
      <c r="E19" s="103" t="s">
        <v>452</v>
      </c>
      <c r="F19" s="99">
        <v>365</v>
      </c>
      <c r="G19" s="99">
        <v>9030</v>
      </c>
      <c r="H19" s="99" t="s">
        <v>340</v>
      </c>
      <c r="I19" s="116"/>
      <c r="J19" s="110"/>
      <c r="K19" s="109"/>
    </row>
    <row r="20" spans="1:11" s="50" customFormat="1" ht="24.75" customHeight="1">
      <c r="A20" s="55">
        <v>17</v>
      </c>
      <c r="B20" s="99" t="s">
        <v>776</v>
      </c>
      <c r="C20" s="99" t="s">
        <v>777</v>
      </c>
      <c r="D20" s="100"/>
      <c r="E20" s="99" t="s">
        <v>778</v>
      </c>
      <c r="F20" s="99">
        <v>244</v>
      </c>
      <c r="G20" s="99">
        <v>6037</v>
      </c>
      <c r="H20" s="99" t="s">
        <v>340</v>
      </c>
      <c r="I20" s="100"/>
      <c r="J20" s="108"/>
      <c r="K20" s="99" t="s">
        <v>779</v>
      </c>
    </row>
    <row r="21" spans="1:11" s="50" customFormat="1" ht="24.75" customHeight="1">
      <c r="A21" s="55">
        <v>18</v>
      </c>
      <c r="B21" s="99" t="s">
        <v>776</v>
      </c>
      <c r="C21" s="99" t="s">
        <v>780</v>
      </c>
      <c r="D21" s="104"/>
      <c r="E21" s="99" t="s">
        <v>781</v>
      </c>
      <c r="F21" s="99">
        <v>121</v>
      </c>
      <c r="G21" s="99">
        <v>2994</v>
      </c>
      <c r="H21" s="99" t="s">
        <v>340</v>
      </c>
      <c r="I21" s="117"/>
      <c r="J21" s="102"/>
      <c r="K21" s="99" t="s">
        <v>782</v>
      </c>
    </row>
    <row r="22" spans="1:11" s="50" customFormat="1" ht="24.75" customHeight="1">
      <c r="A22" s="55">
        <v>19</v>
      </c>
      <c r="B22" s="99" t="s">
        <v>783</v>
      </c>
      <c r="C22" s="101" t="s">
        <v>784</v>
      </c>
      <c r="D22" s="102"/>
      <c r="E22" s="99" t="s">
        <v>785</v>
      </c>
      <c r="F22" s="99">
        <v>62</v>
      </c>
      <c r="G22" s="99">
        <v>1534</v>
      </c>
      <c r="H22" s="99" t="s">
        <v>340</v>
      </c>
      <c r="I22" s="100"/>
      <c r="J22" s="110"/>
      <c r="K22" s="109"/>
    </row>
    <row r="23" spans="1:11" s="50" customFormat="1" ht="24.75" customHeight="1">
      <c r="A23" s="55">
        <v>20</v>
      </c>
      <c r="B23" s="99" t="s">
        <v>783</v>
      </c>
      <c r="C23" s="99" t="s">
        <v>786</v>
      </c>
      <c r="D23" s="100"/>
      <c r="E23" s="103" t="s">
        <v>787</v>
      </c>
      <c r="F23" s="99">
        <v>25</v>
      </c>
      <c r="G23" s="99">
        <v>619</v>
      </c>
      <c r="H23" s="99" t="s">
        <v>340</v>
      </c>
      <c r="I23" s="107"/>
      <c r="J23" s="115"/>
      <c r="K23" s="112"/>
    </row>
    <row r="24" spans="1:11" s="50" customFormat="1" ht="24.75" customHeight="1">
      <c r="A24" s="55">
        <v>21</v>
      </c>
      <c r="B24" s="99" t="s">
        <v>783</v>
      </c>
      <c r="C24" s="99" t="s">
        <v>788</v>
      </c>
      <c r="D24" s="102"/>
      <c r="E24" s="103" t="s">
        <v>789</v>
      </c>
      <c r="F24" s="99">
        <v>111</v>
      </c>
      <c r="G24" s="99">
        <v>2746</v>
      </c>
      <c r="H24" s="99" t="s">
        <v>340</v>
      </c>
      <c r="I24" s="107"/>
      <c r="J24" s="110"/>
      <c r="K24" s="99" t="s">
        <v>790</v>
      </c>
    </row>
    <row r="25" spans="1:11" s="50" customFormat="1" ht="24.75" customHeight="1">
      <c r="A25" s="55">
        <v>22</v>
      </c>
      <c r="B25" s="99" t="s">
        <v>783</v>
      </c>
      <c r="C25" s="99" t="s">
        <v>791</v>
      </c>
      <c r="D25" s="100"/>
      <c r="E25" s="103" t="s">
        <v>792</v>
      </c>
      <c r="F25" s="99">
        <v>69</v>
      </c>
      <c r="G25" s="99">
        <v>1707</v>
      </c>
      <c r="H25" s="99" t="s">
        <v>340</v>
      </c>
      <c r="I25" s="100"/>
      <c r="J25" s="108"/>
      <c r="K25" s="99" t="s">
        <v>793</v>
      </c>
    </row>
    <row r="26" spans="1:11" s="50" customFormat="1" ht="24.75" customHeight="1">
      <c r="A26" s="55">
        <v>23</v>
      </c>
      <c r="B26" s="99" t="s">
        <v>794</v>
      </c>
      <c r="C26" s="99" t="s">
        <v>795</v>
      </c>
      <c r="D26" s="102"/>
      <c r="E26" s="99" t="s">
        <v>796</v>
      </c>
      <c r="F26" s="99">
        <v>365</v>
      </c>
      <c r="G26" s="99">
        <v>9030</v>
      </c>
      <c r="H26" s="99" t="s">
        <v>340</v>
      </c>
      <c r="I26" s="100"/>
      <c r="J26" s="115"/>
      <c r="K26" s="112"/>
    </row>
    <row r="27" spans="1:11" s="50" customFormat="1" ht="24.75" customHeight="1">
      <c r="A27" s="55">
        <v>24</v>
      </c>
      <c r="B27" s="99" t="s">
        <v>797</v>
      </c>
      <c r="C27" s="101" t="s">
        <v>798</v>
      </c>
      <c r="D27" s="100"/>
      <c r="E27" s="99" t="s">
        <v>796</v>
      </c>
      <c r="F27" s="99">
        <v>181.5</v>
      </c>
      <c r="G27" s="99">
        <v>4490</v>
      </c>
      <c r="H27" s="99" t="s">
        <v>340</v>
      </c>
      <c r="I27" s="100"/>
      <c r="J27" s="108"/>
      <c r="K27" s="109"/>
    </row>
    <row r="28" spans="1:11" s="50" customFormat="1" ht="24.75" customHeight="1">
      <c r="A28" s="55">
        <v>25</v>
      </c>
      <c r="B28" s="99" t="s">
        <v>797</v>
      </c>
      <c r="C28" s="101" t="s">
        <v>799</v>
      </c>
      <c r="D28" s="102"/>
      <c r="E28" s="99" t="s">
        <v>796</v>
      </c>
      <c r="F28" s="99">
        <v>181.5</v>
      </c>
      <c r="G28" s="99">
        <v>4490</v>
      </c>
      <c r="H28" s="99" t="s">
        <v>340</v>
      </c>
      <c r="I28" s="100"/>
      <c r="J28" s="110"/>
      <c r="K28" s="109"/>
    </row>
    <row r="29" spans="1:11" s="50" customFormat="1" ht="24.75" customHeight="1">
      <c r="A29" s="55">
        <v>26</v>
      </c>
      <c r="B29" s="99" t="s">
        <v>800</v>
      </c>
      <c r="C29" s="101" t="s">
        <v>801</v>
      </c>
      <c r="D29" s="102"/>
      <c r="E29" s="99" t="s">
        <v>796</v>
      </c>
      <c r="F29" s="99">
        <v>363</v>
      </c>
      <c r="G29" s="99">
        <v>8981</v>
      </c>
      <c r="H29" s="99" t="s">
        <v>340</v>
      </c>
      <c r="I29" s="100"/>
      <c r="J29" s="110"/>
      <c r="K29" s="109"/>
    </row>
    <row r="30" spans="1:11" s="50" customFormat="1" ht="24.75" customHeight="1">
      <c r="A30" s="55">
        <v>27</v>
      </c>
      <c r="B30" s="99" t="s">
        <v>802</v>
      </c>
      <c r="C30" s="101" t="s">
        <v>522</v>
      </c>
      <c r="D30" s="102"/>
      <c r="E30" s="99" t="s">
        <v>796</v>
      </c>
      <c r="F30" s="99">
        <v>363</v>
      </c>
      <c r="G30" s="99">
        <v>8981</v>
      </c>
      <c r="H30" s="99" t="s">
        <v>340</v>
      </c>
      <c r="I30" s="100"/>
      <c r="J30" s="118"/>
      <c r="K30" s="112"/>
    </row>
    <row r="31" spans="1:11" s="50" customFormat="1" ht="24.75" customHeight="1">
      <c r="A31" s="55">
        <v>28</v>
      </c>
      <c r="B31" s="99" t="s">
        <v>803</v>
      </c>
      <c r="C31" s="101"/>
      <c r="D31" s="102"/>
      <c r="E31" s="101"/>
      <c r="F31" s="99"/>
      <c r="G31" s="99"/>
      <c r="H31" s="99"/>
      <c r="I31" s="100"/>
      <c r="J31" s="118"/>
      <c r="K31" s="99" t="s">
        <v>804</v>
      </c>
    </row>
    <row r="32" spans="1:11" s="50" customFormat="1" ht="24.75" customHeight="1">
      <c r="A32" s="55">
        <v>29</v>
      </c>
      <c r="B32" s="99" t="s">
        <v>805</v>
      </c>
      <c r="C32" s="101" t="s">
        <v>806</v>
      </c>
      <c r="D32" s="102"/>
      <c r="E32" s="99" t="s">
        <v>796</v>
      </c>
      <c r="F32" s="99">
        <v>363</v>
      </c>
      <c r="G32" s="99">
        <v>8981</v>
      </c>
      <c r="H32" s="99" t="s">
        <v>340</v>
      </c>
      <c r="I32" s="100"/>
      <c r="J32" s="110"/>
      <c r="K32" s="109"/>
    </row>
    <row r="33" spans="1:11" s="50" customFormat="1" ht="24.75" customHeight="1">
      <c r="A33" s="55">
        <v>30</v>
      </c>
      <c r="B33" s="99" t="s">
        <v>807</v>
      </c>
      <c r="C33" s="101" t="s">
        <v>808</v>
      </c>
      <c r="D33" s="102"/>
      <c r="E33" s="99" t="s">
        <v>796</v>
      </c>
      <c r="F33" s="99">
        <v>181.5</v>
      </c>
      <c r="G33" s="99">
        <v>4490</v>
      </c>
      <c r="H33" s="99" t="s">
        <v>340</v>
      </c>
      <c r="I33" s="100"/>
      <c r="J33" s="119"/>
      <c r="K33" s="109"/>
    </row>
    <row r="34" spans="1:11" s="50" customFormat="1" ht="24.75" customHeight="1">
      <c r="A34" s="55">
        <v>31</v>
      </c>
      <c r="B34" s="99" t="s">
        <v>807</v>
      </c>
      <c r="C34" s="99" t="s">
        <v>809</v>
      </c>
      <c r="D34" s="100"/>
      <c r="E34" s="99" t="s">
        <v>796</v>
      </c>
      <c r="F34" s="99">
        <v>181.5</v>
      </c>
      <c r="G34" s="99">
        <v>4490</v>
      </c>
      <c r="H34" s="99" t="s">
        <v>340</v>
      </c>
      <c r="I34" s="100"/>
      <c r="J34" s="108"/>
      <c r="K34" s="109"/>
    </row>
    <row r="35" spans="1:11" s="50" customFormat="1" ht="24.75" customHeight="1">
      <c r="A35" s="55">
        <v>32</v>
      </c>
      <c r="B35" s="99" t="s">
        <v>810</v>
      </c>
      <c r="C35" s="102" t="s">
        <v>811</v>
      </c>
      <c r="D35" s="102"/>
      <c r="E35" s="99" t="s">
        <v>812</v>
      </c>
      <c r="F35" s="99">
        <v>11</v>
      </c>
      <c r="G35" s="99">
        <v>272</v>
      </c>
      <c r="H35" s="99" t="s">
        <v>340</v>
      </c>
      <c r="I35" s="100"/>
      <c r="J35" s="118"/>
      <c r="K35" s="109"/>
    </row>
    <row r="36" spans="1:11" s="50" customFormat="1" ht="24.75" customHeight="1">
      <c r="A36" s="55">
        <v>33</v>
      </c>
      <c r="B36" s="99" t="s">
        <v>810</v>
      </c>
      <c r="C36" s="101" t="s">
        <v>813</v>
      </c>
      <c r="D36" s="102"/>
      <c r="E36" s="99" t="s">
        <v>796</v>
      </c>
      <c r="F36" s="99">
        <v>352</v>
      </c>
      <c r="G36" s="99">
        <v>8708</v>
      </c>
      <c r="H36" s="99" t="s">
        <v>340</v>
      </c>
      <c r="I36" s="100"/>
      <c r="J36" s="110"/>
      <c r="K36" s="109"/>
    </row>
    <row r="37" spans="1:11" s="50" customFormat="1" ht="24.75" customHeight="1">
      <c r="A37" s="55">
        <v>34</v>
      </c>
      <c r="B37" s="99" t="s">
        <v>814</v>
      </c>
      <c r="C37" s="99" t="s">
        <v>815</v>
      </c>
      <c r="D37" s="100"/>
      <c r="E37" s="99" t="s">
        <v>796</v>
      </c>
      <c r="F37" s="99">
        <v>181.5</v>
      </c>
      <c r="G37" s="99">
        <v>4490</v>
      </c>
      <c r="H37" s="99" t="s">
        <v>340</v>
      </c>
      <c r="I37" s="100"/>
      <c r="J37" s="108"/>
      <c r="K37" s="109"/>
    </row>
    <row r="38" spans="1:11" s="50" customFormat="1" ht="24.75" customHeight="1">
      <c r="A38" s="55">
        <v>35</v>
      </c>
      <c r="B38" s="99" t="s">
        <v>814</v>
      </c>
      <c r="C38" s="101" t="s">
        <v>816</v>
      </c>
      <c r="D38" s="102"/>
      <c r="E38" s="99" t="s">
        <v>796</v>
      </c>
      <c r="F38" s="99">
        <v>181.5</v>
      </c>
      <c r="G38" s="99">
        <v>4490</v>
      </c>
      <c r="H38" s="99" t="s">
        <v>340</v>
      </c>
      <c r="I38" s="100"/>
      <c r="J38" s="110"/>
      <c r="K38" s="109"/>
    </row>
    <row r="39" spans="1:11" s="50" customFormat="1" ht="24.75" customHeight="1">
      <c r="A39" s="55">
        <v>36</v>
      </c>
      <c r="B39" s="99" t="s">
        <v>817</v>
      </c>
      <c r="C39" s="101" t="s">
        <v>818</v>
      </c>
      <c r="D39" s="102"/>
      <c r="E39" s="99" t="s">
        <v>796</v>
      </c>
      <c r="F39" s="99">
        <v>363</v>
      </c>
      <c r="G39" s="99">
        <v>8981</v>
      </c>
      <c r="H39" s="99" t="s">
        <v>340</v>
      </c>
      <c r="I39" s="100"/>
      <c r="J39" s="110"/>
      <c r="K39" s="109"/>
    </row>
    <row r="40" spans="1:11" s="50" customFormat="1" ht="24.75" customHeight="1">
      <c r="A40" s="55">
        <v>37</v>
      </c>
      <c r="B40" s="99" t="s">
        <v>819</v>
      </c>
      <c r="C40" s="103" t="s">
        <v>820</v>
      </c>
      <c r="D40" s="100"/>
      <c r="E40" s="99" t="s">
        <v>796</v>
      </c>
      <c r="F40" s="99">
        <v>181.5</v>
      </c>
      <c r="G40" s="99">
        <v>4490</v>
      </c>
      <c r="H40" s="99" t="s">
        <v>340</v>
      </c>
      <c r="I40" s="100"/>
      <c r="J40" s="108"/>
      <c r="K40" s="109"/>
    </row>
    <row r="41" spans="1:11" s="50" customFormat="1" ht="24.75" customHeight="1">
      <c r="A41" s="55">
        <v>38</v>
      </c>
      <c r="B41" s="99" t="s">
        <v>819</v>
      </c>
      <c r="C41" s="99" t="s">
        <v>821</v>
      </c>
      <c r="D41" s="100"/>
      <c r="E41" s="99" t="s">
        <v>796</v>
      </c>
      <c r="F41" s="99">
        <v>181.5</v>
      </c>
      <c r="G41" s="99">
        <v>4490</v>
      </c>
      <c r="H41" s="99" t="s">
        <v>340</v>
      </c>
      <c r="I41" s="100"/>
      <c r="J41" s="108"/>
      <c r="K41" s="109"/>
    </row>
    <row r="42" spans="1:11" s="50" customFormat="1" ht="24.75" customHeight="1">
      <c r="A42" s="55">
        <v>39</v>
      </c>
      <c r="B42" s="99" t="s">
        <v>822</v>
      </c>
      <c r="C42" s="101" t="s">
        <v>823</v>
      </c>
      <c r="D42" s="102"/>
      <c r="E42" s="99" t="s">
        <v>796</v>
      </c>
      <c r="F42" s="99">
        <v>366</v>
      </c>
      <c r="G42" s="99">
        <v>9055</v>
      </c>
      <c r="H42" s="99" t="s">
        <v>340</v>
      </c>
      <c r="I42" s="100"/>
      <c r="J42" s="110"/>
      <c r="K42" s="109"/>
    </row>
    <row r="43" spans="1:11" s="50" customFormat="1" ht="24.75" customHeight="1">
      <c r="A43" s="55">
        <v>40</v>
      </c>
      <c r="B43" s="99" t="s">
        <v>824</v>
      </c>
      <c r="C43" s="101" t="s">
        <v>825</v>
      </c>
      <c r="D43" s="102"/>
      <c r="E43" s="99" t="s">
        <v>796</v>
      </c>
      <c r="F43" s="99">
        <v>181.5</v>
      </c>
      <c r="G43" s="99">
        <v>4490</v>
      </c>
      <c r="H43" s="99" t="s">
        <v>340</v>
      </c>
      <c r="I43" s="100"/>
      <c r="J43" s="110"/>
      <c r="K43" s="109"/>
    </row>
    <row r="44" spans="1:11" s="50" customFormat="1" ht="24.75" customHeight="1">
      <c r="A44" s="55">
        <v>41</v>
      </c>
      <c r="B44" s="99" t="s">
        <v>824</v>
      </c>
      <c r="C44" s="101" t="s">
        <v>826</v>
      </c>
      <c r="D44" s="102"/>
      <c r="E44" s="99" t="s">
        <v>796</v>
      </c>
      <c r="F44" s="99">
        <v>181.5</v>
      </c>
      <c r="G44" s="99">
        <v>4490</v>
      </c>
      <c r="H44" s="99" t="s">
        <v>340</v>
      </c>
      <c r="I44" s="100"/>
      <c r="J44" s="110"/>
      <c r="K44" s="109"/>
    </row>
    <row r="45" spans="1:11" s="50" customFormat="1" ht="24.75" customHeight="1">
      <c r="A45" s="55">
        <v>42</v>
      </c>
      <c r="B45" s="99" t="s">
        <v>827</v>
      </c>
      <c r="C45" s="101" t="s">
        <v>828</v>
      </c>
      <c r="D45" s="102"/>
      <c r="E45" s="99" t="s">
        <v>796</v>
      </c>
      <c r="F45" s="99">
        <v>363</v>
      </c>
      <c r="G45" s="99">
        <v>8981</v>
      </c>
      <c r="H45" s="99" t="s">
        <v>340</v>
      </c>
      <c r="I45" s="100"/>
      <c r="J45" s="118"/>
      <c r="K45" s="109"/>
    </row>
    <row r="46" spans="1:11" s="50" customFormat="1" ht="24.75" customHeight="1">
      <c r="A46" s="55">
        <v>43</v>
      </c>
      <c r="B46" s="99" t="s">
        <v>829</v>
      </c>
      <c r="C46" s="101" t="s">
        <v>752</v>
      </c>
      <c r="D46" s="100"/>
      <c r="E46" s="99" t="s">
        <v>830</v>
      </c>
      <c r="F46" s="99">
        <v>10</v>
      </c>
      <c r="G46" s="99">
        <v>247</v>
      </c>
      <c r="H46" s="99" t="s">
        <v>340</v>
      </c>
      <c r="I46" s="100"/>
      <c r="J46" s="108"/>
      <c r="K46" s="109"/>
    </row>
    <row r="47" spans="1:11" s="50" customFormat="1" ht="24.75" customHeight="1">
      <c r="A47" s="55">
        <v>44</v>
      </c>
      <c r="B47" s="99" t="s">
        <v>831</v>
      </c>
      <c r="C47" s="101" t="s">
        <v>832</v>
      </c>
      <c r="D47" s="105"/>
      <c r="E47" s="99" t="s">
        <v>833</v>
      </c>
      <c r="F47" s="99">
        <v>10</v>
      </c>
      <c r="G47" s="99">
        <v>247</v>
      </c>
      <c r="H47" s="99" t="s">
        <v>340</v>
      </c>
      <c r="I47" s="107"/>
      <c r="J47" s="120"/>
      <c r="K47" s="109"/>
    </row>
    <row r="48" spans="1:11" s="50" customFormat="1" ht="24.75" customHeight="1">
      <c r="A48" s="55">
        <v>45</v>
      </c>
      <c r="B48" s="99" t="s">
        <v>834</v>
      </c>
      <c r="C48" s="99" t="s">
        <v>835</v>
      </c>
      <c r="D48" s="102"/>
      <c r="E48" s="99" t="s">
        <v>836</v>
      </c>
      <c r="F48" s="99">
        <v>64</v>
      </c>
      <c r="G48" s="99">
        <v>1583</v>
      </c>
      <c r="H48" s="99" t="s">
        <v>340</v>
      </c>
      <c r="I48" s="100"/>
      <c r="J48" s="118"/>
      <c r="K48" s="99" t="s">
        <v>837</v>
      </c>
    </row>
    <row r="49" spans="1:11" s="50" customFormat="1" ht="24.75" customHeight="1">
      <c r="A49" s="55">
        <v>46</v>
      </c>
      <c r="B49" s="99" t="s">
        <v>834</v>
      </c>
      <c r="C49" s="100" t="s">
        <v>838</v>
      </c>
      <c r="D49" s="100"/>
      <c r="E49" s="99" t="s">
        <v>839</v>
      </c>
      <c r="F49" s="99">
        <v>115</v>
      </c>
      <c r="G49" s="99">
        <v>2845</v>
      </c>
      <c r="H49" s="99" t="s">
        <v>340</v>
      </c>
      <c r="I49" s="117"/>
      <c r="J49" s="115"/>
      <c r="K49" s="99" t="s">
        <v>840</v>
      </c>
    </row>
    <row r="50" spans="1:11" s="50" customFormat="1" ht="24.75" customHeight="1">
      <c r="A50" s="55">
        <v>47</v>
      </c>
      <c r="B50" s="99" t="s">
        <v>834</v>
      </c>
      <c r="C50" s="100" t="s">
        <v>841</v>
      </c>
      <c r="D50" s="100"/>
      <c r="E50" s="99" t="s">
        <v>842</v>
      </c>
      <c r="F50" s="99">
        <v>150</v>
      </c>
      <c r="G50" s="99">
        <v>3711</v>
      </c>
      <c r="H50" s="99" t="s">
        <v>340</v>
      </c>
      <c r="I50" s="117"/>
      <c r="J50" s="115"/>
      <c r="K50" s="99" t="s">
        <v>843</v>
      </c>
    </row>
    <row r="51" spans="1:11" s="50" customFormat="1" ht="24.75" customHeight="1">
      <c r="A51" s="55">
        <v>48</v>
      </c>
      <c r="B51" s="99" t="s">
        <v>844</v>
      </c>
      <c r="C51" s="101" t="s">
        <v>845</v>
      </c>
      <c r="D51" s="102"/>
      <c r="E51" s="99" t="s">
        <v>796</v>
      </c>
      <c r="F51" s="99">
        <v>181.5</v>
      </c>
      <c r="G51" s="99">
        <v>4490</v>
      </c>
      <c r="H51" s="99" t="s">
        <v>340</v>
      </c>
      <c r="I51" s="100"/>
      <c r="J51" s="118"/>
      <c r="K51" s="109"/>
    </row>
    <row r="52" spans="1:11" s="50" customFormat="1" ht="24.75" customHeight="1">
      <c r="A52" s="55">
        <v>49</v>
      </c>
      <c r="B52" s="99" t="s">
        <v>844</v>
      </c>
      <c r="C52" s="101" t="s">
        <v>846</v>
      </c>
      <c r="D52" s="102"/>
      <c r="E52" s="99" t="s">
        <v>796</v>
      </c>
      <c r="F52" s="99">
        <v>181.5</v>
      </c>
      <c r="G52" s="99">
        <v>4490</v>
      </c>
      <c r="H52" s="99" t="s">
        <v>340</v>
      </c>
      <c r="I52" s="100"/>
      <c r="J52" s="118"/>
      <c r="K52" s="112"/>
    </row>
    <row r="53" spans="1:11" s="50" customFormat="1" ht="24.75" customHeight="1">
      <c r="A53" s="55">
        <v>50</v>
      </c>
      <c r="B53" s="99" t="s">
        <v>847</v>
      </c>
      <c r="C53" s="101" t="s">
        <v>848</v>
      </c>
      <c r="D53" s="102"/>
      <c r="E53" s="99" t="s">
        <v>796</v>
      </c>
      <c r="F53" s="99">
        <v>363</v>
      </c>
      <c r="G53" s="99">
        <v>8981</v>
      </c>
      <c r="H53" s="99" t="s">
        <v>340</v>
      </c>
      <c r="I53" s="100"/>
      <c r="J53" s="110"/>
      <c r="K53" s="109"/>
    </row>
    <row r="54" spans="1:11" s="50" customFormat="1" ht="24.75" customHeight="1">
      <c r="A54" s="55">
        <v>51</v>
      </c>
      <c r="B54" s="99" t="s">
        <v>849</v>
      </c>
      <c r="C54" s="101" t="s">
        <v>850</v>
      </c>
      <c r="D54" s="100"/>
      <c r="E54" s="99" t="s">
        <v>796</v>
      </c>
      <c r="F54" s="99">
        <v>181.5</v>
      </c>
      <c r="G54" s="99">
        <v>4490</v>
      </c>
      <c r="H54" s="99" t="s">
        <v>340</v>
      </c>
      <c r="I54" s="100"/>
      <c r="J54" s="108"/>
      <c r="K54" s="109"/>
    </row>
    <row r="55" spans="1:11" s="50" customFormat="1" ht="24.75" customHeight="1">
      <c r="A55" s="55">
        <v>52</v>
      </c>
      <c r="B55" s="99" t="s">
        <v>849</v>
      </c>
      <c r="C55" s="101" t="s">
        <v>851</v>
      </c>
      <c r="D55" s="102"/>
      <c r="E55" s="99" t="s">
        <v>796</v>
      </c>
      <c r="F55" s="99">
        <v>181.5</v>
      </c>
      <c r="G55" s="99">
        <v>4490</v>
      </c>
      <c r="H55" s="99" t="s">
        <v>340</v>
      </c>
      <c r="I55" s="100"/>
      <c r="J55" s="118"/>
      <c r="K55" s="109"/>
    </row>
    <row r="56" spans="1:11" s="50" customFormat="1" ht="24.75" customHeight="1">
      <c r="A56" s="55">
        <v>53</v>
      </c>
      <c r="B56" s="99" t="s">
        <v>852</v>
      </c>
      <c r="C56" s="99" t="s">
        <v>853</v>
      </c>
      <c r="D56" s="100"/>
      <c r="E56" s="99" t="s">
        <v>796</v>
      </c>
      <c r="F56" s="99">
        <v>363</v>
      </c>
      <c r="G56" s="99">
        <v>8981</v>
      </c>
      <c r="H56" s="99" t="s">
        <v>340</v>
      </c>
      <c r="I56" s="100"/>
      <c r="J56" s="108"/>
      <c r="K56" s="109"/>
    </row>
    <row r="57" spans="1:11" s="50" customFormat="1" ht="24.75" customHeight="1">
      <c r="A57" s="55">
        <v>54</v>
      </c>
      <c r="B57" s="99" t="s">
        <v>854</v>
      </c>
      <c r="C57" s="101" t="s">
        <v>855</v>
      </c>
      <c r="D57" s="100"/>
      <c r="E57" s="99" t="s">
        <v>796</v>
      </c>
      <c r="F57" s="99">
        <v>182</v>
      </c>
      <c r="G57" s="99">
        <v>4503</v>
      </c>
      <c r="H57" s="99" t="s">
        <v>340</v>
      </c>
      <c r="I57" s="100"/>
      <c r="J57" s="108"/>
      <c r="K57" s="109"/>
    </row>
    <row r="58" spans="1:11" s="50" customFormat="1" ht="24.75" customHeight="1">
      <c r="A58" s="55">
        <v>55</v>
      </c>
      <c r="B58" s="99" t="s">
        <v>854</v>
      </c>
      <c r="C58" s="101" t="s">
        <v>856</v>
      </c>
      <c r="D58" s="100"/>
      <c r="E58" s="99" t="s">
        <v>796</v>
      </c>
      <c r="F58" s="99">
        <v>181</v>
      </c>
      <c r="G58" s="99">
        <v>4478</v>
      </c>
      <c r="H58" s="99" t="s">
        <v>340</v>
      </c>
      <c r="I58" s="100"/>
      <c r="J58" s="108"/>
      <c r="K58" s="109"/>
    </row>
    <row r="59" spans="1:11" s="50" customFormat="1" ht="24.75" customHeight="1">
      <c r="A59" s="55">
        <v>56</v>
      </c>
      <c r="B59" s="99" t="s">
        <v>857</v>
      </c>
      <c r="C59" s="106" t="s">
        <v>858</v>
      </c>
      <c r="D59" s="102"/>
      <c r="E59" s="99" t="s">
        <v>796</v>
      </c>
      <c r="F59" s="106">
        <v>181.5</v>
      </c>
      <c r="G59" s="99">
        <v>4490</v>
      </c>
      <c r="H59" s="99" t="s">
        <v>340</v>
      </c>
      <c r="I59" s="116"/>
      <c r="J59" s="110"/>
      <c r="K59" s="109"/>
    </row>
    <row r="60" spans="1:11" s="50" customFormat="1" ht="24.75" customHeight="1">
      <c r="A60" s="55">
        <v>57</v>
      </c>
      <c r="B60" s="99" t="s">
        <v>857</v>
      </c>
      <c r="C60" s="106" t="s">
        <v>859</v>
      </c>
      <c r="D60" s="105"/>
      <c r="E60" s="99" t="s">
        <v>796</v>
      </c>
      <c r="F60" s="99">
        <v>181.5</v>
      </c>
      <c r="G60" s="99">
        <v>4490</v>
      </c>
      <c r="H60" s="99" t="s">
        <v>340</v>
      </c>
      <c r="I60" s="100"/>
      <c r="J60" s="110"/>
      <c r="K60" s="109"/>
    </row>
    <row r="61" spans="1:11" s="50" customFormat="1" ht="24.75" customHeight="1">
      <c r="A61" s="55">
        <v>58</v>
      </c>
      <c r="B61" s="99" t="s">
        <v>860</v>
      </c>
      <c r="C61" s="101" t="s">
        <v>861</v>
      </c>
      <c r="D61" s="100"/>
      <c r="E61" s="99" t="s">
        <v>796</v>
      </c>
      <c r="F61" s="99">
        <v>363</v>
      </c>
      <c r="G61" s="99">
        <v>8981</v>
      </c>
      <c r="H61" s="99" t="s">
        <v>340</v>
      </c>
      <c r="I61" s="100"/>
      <c r="J61" s="110"/>
      <c r="K61" s="109"/>
    </row>
    <row r="62" spans="1:11" s="50" customFormat="1" ht="24.75" customHeight="1">
      <c r="A62" s="55">
        <v>59</v>
      </c>
      <c r="B62" s="99" t="s">
        <v>862</v>
      </c>
      <c r="C62" s="99" t="s">
        <v>863</v>
      </c>
      <c r="D62" s="100"/>
      <c r="E62" s="99" t="s">
        <v>796</v>
      </c>
      <c r="F62" s="99">
        <v>181.5</v>
      </c>
      <c r="G62" s="99">
        <v>4490</v>
      </c>
      <c r="H62" s="99" t="s">
        <v>340</v>
      </c>
      <c r="I62" s="100"/>
      <c r="J62" s="108"/>
      <c r="K62" s="109"/>
    </row>
    <row r="63" spans="1:11" s="50" customFormat="1" ht="24.75" customHeight="1">
      <c r="A63" s="55">
        <v>60</v>
      </c>
      <c r="B63" s="99" t="s">
        <v>862</v>
      </c>
      <c r="C63" s="99" t="s">
        <v>864</v>
      </c>
      <c r="D63" s="100"/>
      <c r="E63" s="99" t="s">
        <v>796</v>
      </c>
      <c r="F63" s="99">
        <v>181.5</v>
      </c>
      <c r="G63" s="99">
        <v>4490</v>
      </c>
      <c r="H63" s="99" t="s">
        <v>340</v>
      </c>
      <c r="I63" s="100"/>
      <c r="J63" s="108"/>
      <c r="K63" s="109"/>
    </row>
    <row r="64" spans="1:11" s="50" customFormat="1" ht="24.75" customHeight="1">
      <c r="A64" s="55">
        <v>61</v>
      </c>
      <c r="B64" s="99" t="s">
        <v>865</v>
      </c>
      <c r="C64" s="101" t="s">
        <v>866</v>
      </c>
      <c r="D64" s="102"/>
      <c r="E64" s="99" t="s">
        <v>796</v>
      </c>
      <c r="F64" s="99">
        <v>333</v>
      </c>
      <c r="G64" s="99">
        <v>8238</v>
      </c>
      <c r="H64" s="99" t="s">
        <v>340</v>
      </c>
      <c r="I64" s="100"/>
      <c r="J64" s="118"/>
      <c r="K64" s="109"/>
    </row>
    <row r="65" spans="1:11" s="50" customFormat="1" ht="24.75" customHeight="1">
      <c r="A65" s="55">
        <v>62</v>
      </c>
      <c r="B65" s="99" t="s">
        <v>865</v>
      </c>
      <c r="C65" s="101" t="s">
        <v>867</v>
      </c>
      <c r="D65" s="102"/>
      <c r="E65" s="99" t="s">
        <v>868</v>
      </c>
      <c r="F65" s="99">
        <v>30</v>
      </c>
      <c r="G65" s="99">
        <v>742</v>
      </c>
      <c r="H65" s="99" t="s">
        <v>340</v>
      </c>
      <c r="I65" s="100"/>
      <c r="J65" s="118"/>
      <c r="K65" s="109"/>
    </row>
    <row r="66" spans="1:11" s="50" customFormat="1" ht="24.75" customHeight="1">
      <c r="A66" s="55">
        <v>63</v>
      </c>
      <c r="B66" s="99" t="s">
        <v>869</v>
      </c>
      <c r="C66" s="106" t="s">
        <v>870</v>
      </c>
      <c r="D66" s="102"/>
      <c r="E66" s="99" t="s">
        <v>796</v>
      </c>
      <c r="F66" s="99">
        <v>181.5</v>
      </c>
      <c r="G66" s="99">
        <v>4490</v>
      </c>
      <c r="H66" s="99" t="s">
        <v>340</v>
      </c>
      <c r="I66" s="100"/>
      <c r="J66" s="110"/>
      <c r="K66" s="109"/>
    </row>
    <row r="67" spans="1:11" s="50" customFormat="1" ht="24.75" customHeight="1">
      <c r="A67" s="55">
        <v>64</v>
      </c>
      <c r="B67" s="99" t="s">
        <v>869</v>
      </c>
      <c r="C67" s="101" t="s">
        <v>832</v>
      </c>
      <c r="D67" s="105"/>
      <c r="E67" s="99" t="s">
        <v>796</v>
      </c>
      <c r="F67" s="99">
        <v>181.5</v>
      </c>
      <c r="G67" s="99">
        <v>4490</v>
      </c>
      <c r="H67" s="99" t="s">
        <v>340</v>
      </c>
      <c r="I67" s="123"/>
      <c r="J67" s="106"/>
      <c r="K67" s="109"/>
    </row>
    <row r="68" spans="1:11" s="50" customFormat="1" ht="24.75" customHeight="1">
      <c r="A68" s="55">
        <v>65</v>
      </c>
      <c r="B68" s="99" t="s">
        <v>871</v>
      </c>
      <c r="C68" s="99" t="s">
        <v>872</v>
      </c>
      <c r="D68" s="102"/>
      <c r="E68" s="99" t="s">
        <v>452</v>
      </c>
      <c r="F68" s="99">
        <v>366</v>
      </c>
      <c r="G68" s="99">
        <v>9055</v>
      </c>
      <c r="H68" s="99" t="s">
        <v>340</v>
      </c>
      <c r="I68" s="100"/>
      <c r="J68" s="118"/>
      <c r="K68" s="109"/>
    </row>
    <row r="69" spans="1:11" s="50" customFormat="1" ht="24.75" customHeight="1">
      <c r="A69" s="55">
        <v>66</v>
      </c>
      <c r="B69" s="99" t="s">
        <v>873</v>
      </c>
      <c r="C69" s="101" t="s">
        <v>874</v>
      </c>
      <c r="D69" s="102"/>
      <c r="E69" s="99" t="s">
        <v>452</v>
      </c>
      <c r="F69" s="99">
        <v>363</v>
      </c>
      <c r="G69" s="99">
        <v>8981</v>
      </c>
      <c r="H69" s="99" t="s">
        <v>340</v>
      </c>
      <c r="I69" s="100"/>
      <c r="J69" s="110"/>
      <c r="K69" s="109"/>
    </row>
    <row r="70" spans="1:11" s="50" customFormat="1" ht="24.75" customHeight="1">
      <c r="A70" s="55">
        <v>67</v>
      </c>
      <c r="B70" s="99" t="s">
        <v>875</v>
      </c>
      <c r="C70" s="101"/>
      <c r="D70" s="102"/>
      <c r="E70" s="99"/>
      <c r="F70" s="99"/>
      <c r="G70" s="99"/>
      <c r="H70" s="99"/>
      <c r="I70" s="100"/>
      <c r="J70" s="110"/>
      <c r="K70" s="99" t="s">
        <v>804</v>
      </c>
    </row>
    <row r="71" spans="1:11" s="50" customFormat="1" ht="24.75" customHeight="1">
      <c r="A71" s="55">
        <v>68</v>
      </c>
      <c r="B71" s="99" t="s">
        <v>876</v>
      </c>
      <c r="C71" s="101" t="s">
        <v>877</v>
      </c>
      <c r="D71" s="102"/>
      <c r="E71" s="99" t="s">
        <v>878</v>
      </c>
      <c r="F71" s="99">
        <v>181.5</v>
      </c>
      <c r="G71" s="99">
        <v>4490</v>
      </c>
      <c r="H71" s="99" t="s">
        <v>340</v>
      </c>
      <c r="I71" s="100"/>
      <c r="J71" s="110"/>
      <c r="K71" s="109"/>
    </row>
    <row r="72" spans="1:11" s="50" customFormat="1" ht="24.75" customHeight="1">
      <c r="A72" s="55">
        <v>69</v>
      </c>
      <c r="B72" s="99" t="s">
        <v>876</v>
      </c>
      <c r="C72" s="101" t="s">
        <v>879</v>
      </c>
      <c r="D72" s="102"/>
      <c r="E72" s="99" t="s">
        <v>452</v>
      </c>
      <c r="F72" s="99">
        <v>181.5</v>
      </c>
      <c r="G72" s="99">
        <v>4490</v>
      </c>
      <c r="H72" s="99" t="s">
        <v>340</v>
      </c>
      <c r="I72" s="100"/>
      <c r="J72" s="110"/>
      <c r="K72" s="109"/>
    </row>
    <row r="73" spans="1:11" s="50" customFormat="1" ht="24.75" customHeight="1">
      <c r="A73" s="55">
        <v>70</v>
      </c>
      <c r="B73" s="99" t="s">
        <v>880</v>
      </c>
      <c r="C73" s="99" t="s">
        <v>881</v>
      </c>
      <c r="D73" s="100"/>
      <c r="E73" s="99" t="s">
        <v>452</v>
      </c>
      <c r="F73" s="99">
        <v>181.5</v>
      </c>
      <c r="G73" s="99">
        <v>4490</v>
      </c>
      <c r="H73" s="99" t="s">
        <v>340</v>
      </c>
      <c r="I73" s="100"/>
      <c r="J73" s="108"/>
      <c r="K73" s="112"/>
    </row>
    <row r="74" spans="1:11" s="50" customFormat="1" ht="24.75" customHeight="1">
      <c r="A74" s="55">
        <v>71</v>
      </c>
      <c r="B74" s="99" t="s">
        <v>880</v>
      </c>
      <c r="C74" s="99" t="s">
        <v>882</v>
      </c>
      <c r="D74" s="100"/>
      <c r="E74" s="99" t="s">
        <v>452</v>
      </c>
      <c r="F74" s="99">
        <v>181.5</v>
      </c>
      <c r="G74" s="99">
        <v>4490</v>
      </c>
      <c r="H74" s="99" t="s">
        <v>340</v>
      </c>
      <c r="I74" s="100"/>
      <c r="J74" s="110"/>
      <c r="K74" s="109"/>
    </row>
    <row r="75" spans="1:11" s="50" customFormat="1" ht="24.75" customHeight="1">
      <c r="A75" s="55">
        <v>72</v>
      </c>
      <c r="B75" s="99" t="s">
        <v>883</v>
      </c>
      <c r="C75" s="99" t="s">
        <v>884</v>
      </c>
      <c r="D75" s="102"/>
      <c r="E75" s="101" t="s">
        <v>452</v>
      </c>
      <c r="F75" s="99">
        <v>305</v>
      </c>
      <c r="G75" s="99">
        <v>7546</v>
      </c>
      <c r="H75" s="99" t="s">
        <v>340</v>
      </c>
      <c r="I75" s="100"/>
      <c r="J75" s="118"/>
      <c r="K75" s="109"/>
    </row>
    <row r="76" spans="1:11" s="50" customFormat="1" ht="24.75" customHeight="1">
      <c r="A76" s="55">
        <v>73</v>
      </c>
      <c r="B76" s="99" t="s">
        <v>883</v>
      </c>
      <c r="C76" s="106" t="s">
        <v>885</v>
      </c>
      <c r="D76" s="105"/>
      <c r="E76" s="99" t="s">
        <v>452</v>
      </c>
      <c r="F76" s="99">
        <v>58</v>
      </c>
      <c r="G76" s="99">
        <v>1435</v>
      </c>
      <c r="H76" s="99" t="s">
        <v>340</v>
      </c>
      <c r="I76" s="100"/>
      <c r="J76" s="120"/>
      <c r="K76" s="109"/>
    </row>
    <row r="77" spans="1:11" s="50" customFormat="1" ht="24.75" customHeight="1">
      <c r="A77" s="55">
        <v>74</v>
      </c>
      <c r="B77" s="99" t="s">
        <v>886</v>
      </c>
      <c r="C77" s="101" t="s">
        <v>887</v>
      </c>
      <c r="D77" s="121"/>
      <c r="E77" s="101" t="s">
        <v>452</v>
      </c>
      <c r="F77" s="99">
        <v>181.5</v>
      </c>
      <c r="G77" s="99">
        <v>4490</v>
      </c>
      <c r="H77" s="99" t="s">
        <v>340</v>
      </c>
      <c r="I77" s="100"/>
      <c r="J77" s="124"/>
      <c r="K77" s="109"/>
    </row>
    <row r="78" spans="1:11" s="50" customFormat="1" ht="24.75" customHeight="1">
      <c r="A78" s="55">
        <v>75</v>
      </c>
      <c r="B78" s="99" t="s">
        <v>886</v>
      </c>
      <c r="C78" s="101" t="s">
        <v>888</v>
      </c>
      <c r="D78" s="102"/>
      <c r="E78" s="101" t="s">
        <v>452</v>
      </c>
      <c r="F78" s="99">
        <v>181.5</v>
      </c>
      <c r="G78" s="99">
        <v>4490</v>
      </c>
      <c r="H78" s="99" t="s">
        <v>340</v>
      </c>
      <c r="I78" s="100"/>
      <c r="J78" s="118"/>
      <c r="K78" s="99"/>
    </row>
    <row r="79" spans="1:11" s="50" customFormat="1" ht="24.75" customHeight="1">
      <c r="A79" s="55">
        <v>76</v>
      </c>
      <c r="B79" s="99" t="s">
        <v>889</v>
      </c>
      <c r="C79" s="99" t="s">
        <v>890</v>
      </c>
      <c r="D79" s="100"/>
      <c r="E79" s="99" t="s">
        <v>452</v>
      </c>
      <c r="F79" s="99">
        <v>181.5</v>
      </c>
      <c r="G79" s="99">
        <v>4490</v>
      </c>
      <c r="H79" s="99" t="s">
        <v>340</v>
      </c>
      <c r="I79" s="100"/>
      <c r="J79" s="108"/>
      <c r="K79" s="109"/>
    </row>
    <row r="80" spans="1:11" s="50" customFormat="1" ht="24.75" customHeight="1">
      <c r="A80" s="55">
        <v>77</v>
      </c>
      <c r="B80" s="99" t="s">
        <v>889</v>
      </c>
      <c r="C80" s="99" t="s">
        <v>891</v>
      </c>
      <c r="D80" s="102"/>
      <c r="E80" s="99" t="s">
        <v>452</v>
      </c>
      <c r="F80" s="99">
        <v>181.5</v>
      </c>
      <c r="G80" s="99">
        <v>4490</v>
      </c>
      <c r="H80" s="99" t="s">
        <v>340</v>
      </c>
      <c r="I80" s="100"/>
      <c r="J80" s="108"/>
      <c r="K80" s="109"/>
    </row>
    <row r="81" spans="1:11" s="50" customFormat="1" ht="24.75" customHeight="1">
      <c r="A81" s="55">
        <v>78</v>
      </c>
      <c r="B81" s="99" t="s">
        <v>892</v>
      </c>
      <c r="C81" s="100" t="s">
        <v>893</v>
      </c>
      <c r="D81" s="100"/>
      <c r="E81" s="99" t="s">
        <v>771</v>
      </c>
      <c r="F81" s="99">
        <v>11</v>
      </c>
      <c r="G81" s="99">
        <v>272</v>
      </c>
      <c r="H81" s="99" t="s">
        <v>340</v>
      </c>
      <c r="I81" s="117"/>
      <c r="J81" s="108"/>
      <c r="K81" s="109"/>
    </row>
    <row r="82" spans="1:11" s="50" customFormat="1" ht="24.75" customHeight="1">
      <c r="A82" s="55">
        <v>79</v>
      </c>
      <c r="B82" s="99" t="s">
        <v>894</v>
      </c>
      <c r="C82" s="101" t="s">
        <v>832</v>
      </c>
      <c r="D82" s="105"/>
      <c r="E82" s="99" t="s">
        <v>895</v>
      </c>
      <c r="F82" s="99">
        <v>77</v>
      </c>
      <c r="G82" s="99">
        <v>1905</v>
      </c>
      <c r="H82" s="99" t="s">
        <v>340</v>
      </c>
      <c r="I82" s="123"/>
      <c r="J82" s="120"/>
      <c r="K82" s="109"/>
    </row>
    <row r="83" spans="1:11" s="50" customFormat="1" ht="24.75" customHeight="1">
      <c r="A83" s="55">
        <v>80</v>
      </c>
      <c r="B83" s="99" t="s">
        <v>894</v>
      </c>
      <c r="C83" s="101" t="s">
        <v>786</v>
      </c>
      <c r="D83" s="122"/>
      <c r="E83" s="101" t="s">
        <v>896</v>
      </c>
      <c r="F83" s="101">
        <v>249</v>
      </c>
      <c r="G83" s="99">
        <v>6160</v>
      </c>
      <c r="H83" s="99" t="s">
        <v>340</v>
      </c>
      <c r="I83" s="107"/>
      <c r="J83" s="125"/>
      <c r="K83" s="99" t="s">
        <v>897</v>
      </c>
    </row>
    <row r="84" spans="1:11" s="50" customFormat="1" ht="24.75" customHeight="1">
      <c r="A84" s="55">
        <v>81</v>
      </c>
      <c r="B84" s="99" t="s">
        <v>898</v>
      </c>
      <c r="C84" s="106" t="s">
        <v>899</v>
      </c>
      <c r="D84" s="105"/>
      <c r="E84" s="99" t="s">
        <v>452</v>
      </c>
      <c r="F84" s="106">
        <v>363</v>
      </c>
      <c r="G84" s="99">
        <v>8981</v>
      </c>
      <c r="H84" s="99" t="s">
        <v>340</v>
      </c>
      <c r="I84" s="100"/>
      <c r="J84" s="126"/>
      <c r="K84" s="109"/>
    </row>
    <row r="85" spans="1:11" s="50" customFormat="1" ht="24.75" customHeight="1">
      <c r="A85" s="55">
        <v>82</v>
      </c>
      <c r="B85" s="99" t="s">
        <v>900</v>
      </c>
      <c r="C85" s="106" t="s">
        <v>901</v>
      </c>
      <c r="D85" s="105"/>
      <c r="E85" s="99" t="s">
        <v>902</v>
      </c>
      <c r="F85" s="106">
        <v>363</v>
      </c>
      <c r="G85" s="99">
        <v>8981</v>
      </c>
      <c r="H85" s="99" t="s">
        <v>340</v>
      </c>
      <c r="I85" s="100"/>
      <c r="J85" s="126"/>
      <c r="K85" s="109"/>
    </row>
    <row r="86" spans="1:11" s="50" customFormat="1" ht="24.75" customHeight="1">
      <c r="A86" s="55">
        <v>83</v>
      </c>
      <c r="B86" s="99" t="s">
        <v>903</v>
      </c>
      <c r="C86" s="99" t="s">
        <v>904</v>
      </c>
      <c r="D86" s="121"/>
      <c r="E86" s="99" t="s">
        <v>452</v>
      </c>
      <c r="F86" s="99">
        <v>181.5</v>
      </c>
      <c r="G86" s="99">
        <v>4490</v>
      </c>
      <c r="H86" s="99" t="s">
        <v>340</v>
      </c>
      <c r="I86" s="100"/>
      <c r="J86" s="108"/>
      <c r="K86" s="109"/>
    </row>
    <row r="87" spans="1:11" s="50" customFormat="1" ht="24.75" customHeight="1">
      <c r="A87" s="55">
        <v>84</v>
      </c>
      <c r="B87" s="99" t="s">
        <v>903</v>
      </c>
      <c r="C87" s="101" t="s">
        <v>905</v>
      </c>
      <c r="D87" s="102"/>
      <c r="E87" s="99" t="s">
        <v>452</v>
      </c>
      <c r="F87" s="99">
        <v>181.5</v>
      </c>
      <c r="G87" s="99">
        <v>4490</v>
      </c>
      <c r="H87" s="99" t="s">
        <v>340</v>
      </c>
      <c r="I87" s="100"/>
      <c r="J87" s="110"/>
      <c r="K87" s="109"/>
    </row>
    <row r="88" spans="1:11" s="50" customFormat="1" ht="24.75" customHeight="1">
      <c r="A88" s="55">
        <v>85</v>
      </c>
      <c r="B88" s="99" t="s">
        <v>906</v>
      </c>
      <c r="C88" s="101" t="s">
        <v>907</v>
      </c>
      <c r="D88" s="102"/>
      <c r="E88" s="99" t="s">
        <v>452</v>
      </c>
      <c r="F88" s="101">
        <v>181.5</v>
      </c>
      <c r="G88" s="99">
        <v>4490</v>
      </c>
      <c r="H88" s="99" t="s">
        <v>340</v>
      </c>
      <c r="I88" s="100"/>
      <c r="J88" s="118"/>
      <c r="K88" s="109"/>
    </row>
    <row r="89" spans="1:11" s="50" customFormat="1" ht="24.75" customHeight="1">
      <c r="A89" s="55">
        <v>86</v>
      </c>
      <c r="B89" s="99" t="s">
        <v>906</v>
      </c>
      <c r="C89" s="101" t="s">
        <v>908</v>
      </c>
      <c r="D89" s="102"/>
      <c r="E89" s="99" t="s">
        <v>452</v>
      </c>
      <c r="F89" s="99">
        <v>181.5</v>
      </c>
      <c r="G89" s="99">
        <v>4490</v>
      </c>
      <c r="H89" s="99" t="s">
        <v>340</v>
      </c>
      <c r="I89" s="100"/>
      <c r="J89" s="118"/>
      <c r="K89" s="109"/>
    </row>
    <row r="90" spans="1:11" s="50" customFormat="1" ht="24.75" customHeight="1">
      <c r="A90" s="55">
        <v>87</v>
      </c>
      <c r="B90" s="99" t="s">
        <v>909</v>
      </c>
      <c r="C90" s="99" t="s">
        <v>910</v>
      </c>
      <c r="D90" s="100"/>
      <c r="E90" s="99" t="s">
        <v>452</v>
      </c>
      <c r="F90" s="101">
        <v>181.5</v>
      </c>
      <c r="G90" s="99">
        <v>4490</v>
      </c>
      <c r="H90" s="99" t="s">
        <v>340</v>
      </c>
      <c r="I90" s="100"/>
      <c r="J90" s="108"/>
      <c r="K90" s="109"/>
    </row>
    <row r="91" spans="1:11" s="50" customFormat="1" ht="24.75" customHeight="1">
      <c r="A91" s="55">
        <v>88</v>
      </c>
      <c r="B91" s="99" t="s">
        <v>909</v>
      </c>
      <c r="C91" s="100" t="s">
        <v>911</v>
      </c>
      <c r="D91" s="99"/>
      <c r="E91" s="101" t="s">
        <v>452</v>
      </c>
      <c r="F91" s="101">
        <v>181.5</v>
      </c>
      <c r="G91" s="99">
        <v>4490</v>
      </c>
      <c r="H91" s="99" t="s">
        <v>340</v>
      </c>
      <c r="I91" s="100"/>
      <c r="J91" s="113"/>
      <c r="K91" s="109"/>
    </row>
    <row r="92" spans="1:11" s="50" customFormat="1" ht="24.75" customHeight="1">
      <c r="A92" s="55">
        <v>89</v>
      </c>
      <c r="B92" s="99" t="s">
        <v>912</v>
      </c>
      <c r="C92" s="101" t="s">
        <v>913</v>
      </c>
      <c r="D92" s="102"/>
      <c r="E92" s="99" t="s">
        <v>452</v>
      </c>
      <c r="F92" s="101">
        <v>181.5</v>
      </c>
      <c r="G92" s="99">
        <v>4490</v>
      </c>
      <c r="H92" s="99" t="s">
        <v>340</v>
      </c>
      <c r="I92" s="100"/>
      <c r="J92" s="118"/>
      <c r="K92" s="109"/>
    </row>
    <row r="93" spans="1:11" s="50" customFormat="1" ht="24.75" customHeight="1">
      <c r="A93" s="55">
        <v>90</v>
      </c>
      <c r="B93" s="99" t="s">
        <v>912</v>
      </c>
      <c r="C93" s="101" t="s">
        <v>914</v>
      </c>
      <c r="D93" s="102"/>
      <c r="E93" s="99" t="s">
        <v>452</v>
      </c>
      <c r="F93" s="101">
        <v>181.5</v>
      </c>
      <c r="G93" s="99">
        <v>4490</v>
      </c>
      <c r="H93" s="99" t="s">
        <v>340</v>
      </c>
      <c r="I93" s="100"/>
      <c r="J93" s="118"/>
      <c r="K93" s="109"/>
    </row>
    <row r="94" spans="1:11" s="50" customFormat="1" ht="24.75" customHeight="1">
      <c r="A94" s="55">
        <v>91</v>
      </c>
      <c r="B94" s="99" t="s">
        <v>915</v>
      </c>
      <c r="C94" s="101" t="s">
        <v>916</v>
      </c>
      <c r="D94" s="102"/>
      <c r="E94" s="99" t="s">
        <v>452</v>
      </c>
      <c r="F94" s="99">
        <v>363</v>
      </c>
      <c r="G94" s="99">
        <v>8981</v>
      </c>
      <c r="H94" s="99" t="s">
        <v>340</v>
      </c>
      <c r="I94" s="100"/>
      <c r="J94" s="118"/>
      <c r="K94" s="112"/>
    </row>
    <row r="95" spans="1:11" s="50" customFormat="1" ht="24.75" customHeight="1">
      <c r="A95" s="55">
        <v>92</v>
      </c>
      <c r="B95" s="99" t="s">
        <v>917</v>
      </c>
      <c r="C95" s="99" t="s">
        <v>918</v>
      </c>
      <c r="D95" s="100"/>
      <c r="E95" s="99" t="s">
        <v>919</v>
      </c>
      <c r="F95" s="99">
        <v>152</v>
      </c>
      <c r="G95" s="99">
        <v>3760</v>
      </c>
      <c r="H95" s="99" t="s">
        <v>340</v>
      </c>
      <c r="I95" s="100"/>
      <c r="J95" s="118"/>
      <c r="K95" s="99" t="s">
        <v>920</v>
      </c>
    </row>
    <row r="96" spans="1:11" s="50" customFormat="1" ht="24.75" customHeight="1">
      <c r="A96" s="55">
        <v>93</v>
      </c>
      <c r="B96" s="99" t="s">
        <v>921</v>
      </c>
      <c r="C96" s="99" t="s">
        <v>922</v>
      </c>
      <c r="D96" s="122"/>
      <c r="E96" s="99" t="s">
        <v>923</v>
      </c>
      <c r="F96" s="99">
        <v>129</v>
      </c>
      <c r="G96" s="99">
        <v>3191</v>
      </c>
      <c r="H96" s="99" t="s">
        <v>340</v>
      </c>
      <c r="I96" s="100"/>
      <c r="J96" s="127"/>
      <c r="K96" s="99" t="s">
        <v>924</v>
      </c>
    </row>
    <row r="97" spans="1:11" s="50" customFormat="1" ht="24.75" customHeight="1">
      <c r="A97" s="55">
        <v>94</v>
      </c>
      <c r="B97" s="99" t="s">
        <v>925</v>
      </c>
      <c r="C97" s="99" t="s">
        <v>926</v>
      </c>
      <c r="D97" s="100"/>
      <c r="E97" s="99" t="s">
        <v>452</v>
      </c>
      <c r="F97" s="101">
        <v>181.5</v>
      </c>
      <c r="G97" s="99">
        <v>4490</v>
      </c>
      <c r="H97" s="99" t="s">
        <v>340</v>
      </c>
      <c r="I97" s="100"/>
      <c r="J97" s="115"/>
      <c r="K97" s="112"/>
    </row>
    <row r="98" spans="1:11" s="50" customFormat="1" ht="24.75" customHeight="1">
      <c r="A98" s="55">
        <v>95</v>
      </c>
      <c r="B98" s="99" t="s">
        <v>925</v>
      </c>
      <c r="C98" s="99" t="s">
        <v>927</v>
      </c>
      <c r="D98" s="102"/>
      <c r="E98" s="99" t="s">
        <v>452</v>
      </c>
      <c r="F98" s="101">
        <v>181.5</v>
      </c>
      <c r="G98" s="99">
        <v>4490</v>
      </c>
      <c r="H98" s="99" t="s">
        <v>340</v>
      </c>
      <c r="I98" s="100"/>
      <c r="J98" s="118"/>
      <c r="K98" s="109"/>
    </row>
    <row r="99" spans="1:11" s="50" customFormat="1" ht="24.75" customHeight="1">
      <c r="A99" s="55">
        <v>96</v>
      </c>
      <c r="B99" s="99" t="s">
        <v>928</v>
      </c>
      <c r="C99" s="101" t="s">
        <v>929</v>
      </c>
      <c r="D99" s="102"/>
      <c r="E99" s="99" t="s">
        <v>452</v>
      </c>
      <c r="F99" s="101">
        <v>181.5</v>
      </c>
      <c r="G99" s="99">
        <v>4490</v>
      </c>
      <c r="H99" s="99" t="s">
        <v>340</v>
      </c>
      <c r="I99" s="100"/>
      <c r="J99" s="110"/>
      <c r="K99" s="109"/>
    </row>
    <row r="100" spans="1:11" s="50" customFormat="1" ht="24.75" customHeight="1">
      <c r="A100" s="55">
        <v>97</v>
      </c>
      <c r="B100" s="99" t="s">
        <v>928</v>
      </c>
      <c r="C100" s="99" t="s">
        <v>930</v>
      </c>
      <c r="D100" s="100"/>
      <c r="E100" s="99" t="s">
        <v>452</v>
      </c>
      <c r="F100" s="101">
        <v>181.5</v>
      </c>
      <c r="G100" s="99">
        <v>4490</v>
      </c>
      <c r="H100" s="99" t="s">
        <v>340</v>
      </c>
      <c r="I100" s="100"/>
      <c r="J100" s="108"/>
      <c r="K100" s="109"/>
    </row>
    <row r="101" spans="1:11" s="50" customFormat="1" ht="24.75" customHeight="1">
      <c r="A101" s="55">
        <v>98</v>
      </c>
      <c r="B101" s="99" t="s">
        <v>931</v>
      </c>
      <c r="C101" s="106" t="s">
        <v>885</v>
      </c>
      <c r="D101" s="105"/>
      <c r="E101" s="99" t="s">
        <v>932</v>
      </c>
      <c r="F101" s="99">
        <v>274</v>
      </c>
      <c r="G101" s="99">
        <v>6779</v>
      </c>
      <c r="H101" s="99" t="s">
        <v>340</v>
      </c>
      <c r="I101" s="100"/>
      <c r="J101" s="120"/>
      <c r="K101" s="99" t="s">
        <v>933</v>
      </c>
    </row>
    <row r="102" spans="1:11" s="50" customFormat="1" ht="24.75" customHeight="1">
      <c r="A102" s="55">
        <v>99</v>
      </c>
      <c r="B102" s="99" t="s">
        <v>934</v>
      </c>
      <c r="C102" s="99" t="s">
        <v>935</v>
      </c>
      <c r="D102" s="100"/>
      <c r="E102" s="99" t="s">
        <v>452</v>
      </c>
      <c r="F102" s="101">
        <v>181.5</v>
      </c>
      <c r="G102" s="99">
        <v>4490</v>
      </c>
      <c r="H102" s="99" t="s">
        <v>340</v>
      </c>
      <c r="I102" s="100"/>
      <c r="J102" s="108"/>
      <c r="K102" s="109"/>
    </row>
    <row r="103" spans="1:11" s="50" customFormat="1" ht="24.75" customHeight="1">
      <c r="A103" s="55">
        <v>100</v>
      </c>
      <c r="B103" s="99" t="s">
        <v>934</v>
      </c>
      <c r="C103" s="101" t="s">
        <v>936</v>
      </c>
      <c r="D103" s="105"/>
      <c r="E103" s="99" t="s">
        <v>452</v>
      </c>
      <c r="F103" s="101">
        <v>181.5</v>
      </c>
      <c r="G103" s="99">
        <v>4490</v>
      </c>
      <c r="H103" s="99" t="s">
        <v>340</v>
      </c>
      <c r="I103" s="100"/>
      <c r="J103" s="126"/>
      <c r="K103" s="109"/>
    </row>
    <row r="104" spans="1:11" s="50" customFormat="1" ht="24.75" customHeight="1">
      <c r="A104" s="55">
        <v>101</v>
      </c>
      <c r="B104" s="99" t="s">
        <v>937</v>
      </c>
      <c r="C104" s="101" t="s">
        <v>938</v>
      </c>
      <c r="D104" s="100"/>
      <c r="E104" s="99" t="s">
        <v>452</v>
      </c>
      <c r="F104" s="101">
        <v>183</v>
      </c>
      <c r="G104" s="99">
        <v>4527</v>
      </c>
      <c r="H104" s="99" t="s">
        <v>340</v>
      </c>
      <c r="I104" s="100"/>
      <c r="J104" s="110"/>
      <c r="K104" s="109"/>
    </row>
    <row r="105" spans="1:11" s="50" customFormat="1" ht="24.75" customHeight="1">
      <c r="A105" s="55">
        <v>102</v>
      </c>
      <c r="B105" s="99" t="s">
        <v>937</v>
      </c>
      <c r="C105" s="99" t="s">
        <v>939</v>
      </c>
      <c r="D105" s="100"/>
      <c r="E105" s="99" t="s">
        <v>452</v>
      </c>
      <c r="F105" s="101">
        <v>183</v>
      </c>
      <c r="G105" s="99">
        <v>4528</v>
      </c>
      <c r="H105" s="99" t="s">
        <v>340</v>
      </c>
      <c r="I105" s="100"/>
      <c r="J105" s="108"/>
      <c r="K105" s="109"/>
    </row>
    <row r="106" spans="1:11" s="50" customFormat="1" ht="24.75" customHeight="1">
      <c r="A106" s="55">
        <v>103</v>
      </c>
      <c r="B106" s="99" t="s">
        <v>940</v>
      </c>
      <c r="C106" s="99" t="s">
        <v>941</v>
      </c>
      <c r="D106" s="102"/>
      <c r="E106" s="99" t="s">
        <v>942</v>
      </c>
      <c r="F106" s="99">
        <v>55</v>
      </c>
      <c r="G106" s="99">
        <v>1361</v>
      </c>
      <c r="H106" s="99" t="s">
        <v>340</v>
      </c>
      <c r="I106" s="100"/>
      <c r="J106" s="118"/>
      <c r="K106" s="99" t="s">
        <v>943</v>
      </c>
    </row>
    <row r="107" spans="1:11" s="50" customFormat="1" ht="24.75" customHeight="1">
      <c r="A107" s="55">
        <v>104</v>
      </c>
      <c r="B107" s="99" t="s">
        <v>940</v>
      </c>
      <c r="C107" s="101" t="s">
        <v>944</v>
      </c>
      <c r="D107" s="102"/>
      <c r="E107" s="99" t="s">
        <v>945</v>
      </c>
      <c r="F107" s="99">
        <v>195</v>
      </c>
      <c r="G107" s="99">
        <v>4824</v>
      </c>
      <c r="H107" s="99" t="s">
        <v>340</v>
      </c>
      <c r="I107" s="100"/>
      <c r="J107" s="110"/>
      <c r="K107" s="99" t="s">
        <v>946</v>
      </c>
    </row>
    <row r="108" spans="1:11" s="50" customFormat="1" ht="24.75" customHeight="1">
      <c r="A108" s="55">
        <v>105</v>
      </c>
      <c r="B108" s="99" t="s">
        <v>947</v>
      </c>
      <c r="C108" s="99" t="s">
        <v>948</v>
      </c>
      <c r="D108" s="100"/>
      <c r="E108" s="99" t="s">
        <v>452</v>
      </c>
      <c r="F108" s="99">
        <v>181.5</v>
      </c>
      <c r="G108" s="99">
        <v>4490</v>
      </c>
      <c r="H108" s="99" t="s">
        <v>340</v>
      </c>
      <c r="I108" s="100"/>
      <c r="J108" s="108"/>
      <c r="K108" s="109"/>
    </row>
    <row r="109" spans="1:11" s="50" customFormat="1" ht="24.75" customHeight="1">
      <c r="A109" s="55">
        <v>106</v>
      </c>
      <c r="B109" s="99" t="s">
        <v>949</v>
      </c>
      <c r="C109" s="99" t="s">
        <v>950</v>
      </c>
      <c r="D109" s="100"/>
      <c r="E109" s="99" t="s">
        <v>452</v>
      </c>
      <c r="F109" s="99">
        <v>181.5</v>
      </c>
      <c r="G109" s="99">
        <v>4490</v>
      </c>
      <c r="H109" s="99" t="s">
        <v>340</v>
      </c>
      <c r="I109" s="100"/>
      <c r="J109" s="108"/>
      <c r="K109" s="109"/>
    </row>
    <row r="110" spans="1:11" s="50" customFormat="1" ht="24.75" customHeight="1">
      <c r="A110" s="55">
        <v>107</v>
      </c>
      <c r="B110" s="99" t="s">
        <v>951</v>
      </c>
      <c r="C110" s="99" t="s">
        <v>952</v>
      </c>
      <c r="D110" s="100"/>
      <c r="E110" s="99" t="s">
        <v>452</v>
      </c>
      <c r="F110" s="99">
        <v>183</v>
      </c>
      <c r="G110" s="99">
        <v>4527</v>
      </c>
      <c r="H110" s="99" t="s">
        <v>340</v>
      </c>
      <c r="I110" s="100"/>
      <c r="J110" s="108"/>
      <c r="K110" s="109"/>
    </row>
    <row r="111" spans="1:11" s="50" customFormat="1" ht="24.75" customHeight="1">
      <c r="A111" s="55">
        <v>108</v>
      </c>
      <c r="B111" s="99" t="s">
        <v>951</v>
      </c>
      <c r="C111" s="101" t="s">
        <v>953</v>
      </c>
      <c r="D111" s="102"/>
      <c r="E111" s="99" t="s">
        <v>452</v>
      </c>
      <c r="F111" s="99">
        <v>183</v>
      </c>
      <c r="G111" s="99">
        <v>4528</v>
      </c>
      <c r="H111" s="99" t="s">
        <v>340</v>
      </c>
      <c r="I111" s="100"/>
      <c r="J111" s="110"/>
      <c r="K111" s="109"/>
    </row>
    <row r="112" spans="1:11" s="50" customFormat="1" ht="24.75" customHeight="1">
      <c r="A112" s="55">
        <v>109</v>
      </c>
      <c r="B112" s="99" t="s">
        <v>954</v>
      </c>
      <c r="C112" s="101" t="s">
        <v>955</v>
      </c>
      <c r="D112" s="102"/>
      <c r="E112" s="99" t="s">
        <v>452</v>
      </c>
      <c r="F112" s="99">
        <v>363</v>
      </c>
      <c r="G112" s="99">
        <v>8981</v>
      </c>
      <c r="H112" s="99" t="s">
        <v>340</v>
      </c>
      <c r="I112" s="100"/>
      <c r="J112" s="110"/>
      <c r="K112" s="109"/>
    </row>
    <row r="113" spans="1:11" s="50" customFormat="1" ht="24.75" customHeight="1">
      <c r="A113" s="55">
        <v>110</v>
      </c>
      <c r="B113" s="99" t="s">
        <v>956</v>
      </c>
      <c r="C113" s="99" t="s">
        <v>957</v>
      </c>
      <c r="D113" s="100"/>
      <c r="E113" s="99" t="s">
        <v>452</v>
      </c>
      <c r="F113" s="99">
        <v>363</v>
      </c>
      <c r="G113" s="99">
        <v>8981</v>
      </c>
      <c r="H113" s="99" t="s">
        <v>340</v>
      </c>
      <c r="I113" s="100"/>
      <c r="J113" s="108"/>
      <c r="K113" s="112"/>
    </row>
    <row r="114" spans="1:11" s="50" customFormat="1" ht="24.75" customHeight="1">
      <c r="A114" s="55">
        <v>111</v>
      </c>
      <c r="B114" s="99" t="s">
        <v>958</v>
      </c>
      <c r="C114" s="101" t="s">
        <v>959</v>
      </c>
      <c r="D114" s="102"/>
      <c r="E114" s="99" t="s">
        <v>452</v>
      </c>
      <c r="F114" s="99">
        <v>181.5</v>
      </c>
      <c r="G114" s="99">
        <v>4490</v>
      </c>
      <c r="H114" s="99" t="s">
        <v>340</v>
      </c>
      <c r="I114" s="123"/>
      <c r="J114" s="110"/>
      <c r="K114" s="109"/>
    </row>
    <row r="115" spans="1:11" s="50" customFormat="1" ht="24.75" customHeight="1">
      <c r="A115" s="55">
        <v>112</v>
      </c>
      <c r="B115" s="99" t="s">
        <v>958</v>
      </c>
      <c r="C115" s="101" t="s">
        <v>960</v>
      </c>
      <c r="D115" s="102"/>
      <c r="E115" s="99" t="s">
        <v>452</v>
      </c>
      <c r="F115" s="99">
        <v>181.5</v>
      </c>
      <c r="G115" s="99">
        <v>4490</v>
      </c>
      <c r="H115" s="99" t="s">
        <v>340</v>
      </c>
      <c r="I115" s="123"/>
      <c r="J115" s="118"/>
      <c r="K115" s="109"/>
    </row>
    <row r="116" spans="1:11" s="50" customFormat="1" ht="24.75" customHeight="1">
      <c r="A116" s="55">
        <v>113</v>
      </c>
      <c r="B116" s="99" t="s">
        <v>961</v>
      </c>
      <c r="C116" s="99" t="s">
        <v>962</v>
      </c>
      <c r="D116" s="100"/>
      <c r="E116" s="99" t="s">
        <v>963</v>
      </c>
      <c r="F116" s="99">
        <v>363</v>
      </c>
      <c r="G116" s="99">
        <v>8981</v>
      </c>
      <c r="H116" s="99" t="s">
        <v>340</v>
      </c>
      <c r="I116" s="128"/>
      <c r="J116" s="118"/>
      <c r="K116" s="109"/>
    </row>
    <row r="117" spans="1:11" s="50" customFormat="1" ht="24.75" customHeight="1">
      <c r="A117" s="55">
        <v>114</v>
      </c>
      <c r="B117" s="99" t="s">
        <v>964</v>
      </c>
      <c r="C117" s="101" t="s">
        <v>965</v>
      </c>
      <c r="D117" s="102"/>
      <c r="E117" s="99" t="s">
        <v>452</v>
      </c>
      <c r="F117" s="99">
        <v>181.5</v>
      </c>
      <c r="G117" s="99">
        <v>4490</v>
      </c>
      <c r="H117" s="99" t="s">
        <v>340</v>
      </c>
      <c r="I117" s="100"/>
      <c r="J117" s="108"/>
      <c r="K117" s="109"/>
    </row>
    <row r="118" spans="1:11" s="50" customFormat="1" ht="24.75" customHeight="1">
      <c r="A118" s="55">
        <v>115</v>
      </c>
      <c r="B118" s="99" t="s">
        <v>964</v>
      </c>
      <c r="C118" s="101" t="s">
        <v>966</v>
      </c>
      <c r="D118" s="102"/>
      <c r="E118" s="99" t="s">
        <v>452</v>
      </c>
      <c r="F118" s="99">
        <v>181.5</v>
      </c>
      <c r="G118" s="99">
        <v>4490</v>
      </c>
      <c r="H118" s="99" t="s">
        <v>340</v>
      </c>
      <c r="I118" s="100"/>
      <c r="J118" s="110"/>
      <c r="K118" s="112"/>
    </row>
    <row r="119" spans="1:11" s="50" customFormat="1" ht="24.75" customHeight="1">
      <c r="A119" s="55">
        <v>116</v>
      </c>
      <c r="B119" s="99" t="s">
        <v>967</v>
      </c>
      <c r="C119" s="101" t="s">
        <v>968</v>
      </c>
      <c r="D119" s="100"/>
      <c r="E119" s="99" t="s">
        <v>452</v>
      </c>
      <c r="F119" s="99">
        <v>181.5</v>
      </c>
      <c r="G119" s="99">
        <v>4490</v>
      </c>
      <c r="H119" s="99" t="s">
        <v>340</v>
      </c>
      <c r="I119" s="100"/>
      <c r="J119" s="118"/>
      <c r="K119" s="109"/>
    </row>
    <row r="120" spans="1:11" s="50" customFormat="1" ht="24.75" customHeight="1">
      <c r="A120" s="55">
        <v>117</v>
      </c>
      <c r="B120" s="99" t="s">
        <v>967</v>
      </c>
      <c r="C120" s="99" t="s">
        <v>969</v>
      </c>
      <c r="D120" s="100"/>
      <c r="E120" s="99" t="s">
        <v>452</v>
      </c>
      <c r="F120" s="99">
        <v>181.5</v>
      </c>
      <c r="G120" s="99">
        <v>4490</v>
      </c>
      <c r="H120" s="99" t="s">
        <v>340</v>
      </c>
      <c r="I120" s="129"/>
      <c r="J120" s="108"/>
      <c r="K120" s="109"/>
    </row>
    <row r="121" spans="1:11" s="50" customFormat="1" ht="24.75" customHeight="1">
      <c r="A121" s="55">
        <v>118</v>
      </c>
      <c r="B121" s="99" t="s">
        <v>970</v>
      </c>
      <c r="C121" s="101" t="s">
        <v>971</v>
      </c>
      <c r="D121" s="100"/>
      <c r="E121" s="99" t="s">
        <v>452</v>
      </c>
      <c r="F121" s="101">
        <v>363</v>
      </c>
      <c r="G121" s="99">
        <v>8981</v>
      </c>
      <c r="H121" s="99" t="s">
        <v>340</v>
      </c>
      <c r="I121" s="100"/>
      <c r="J121" s="110"/>
      <c r="K121" s="109"/>
    </row>
    <row r="122" spans="1:11" s="50" customFormat="1" ht="24.75" customHeight="1">
      <c r="A122" s="55">
        <v>119</v>
      </c>
      <c r="B122" s="99" t="s">
        <v>972</v>
      </c>
      <c r="C122" s="101" t="s">
        <v>973</v>
      </c>
      <c r="D122" s="102"/>
      <c r="E122" s="99" t="s">
        <v>452</v>
      </c>
      <c r="F122" s="99">
        <v>363</v>
      </c>
      <c r="G122" s="99">
        <v>8981</v>
      </c>
      <c r="H122" s="99" t="s">
        <v>340</v>
      </c>
      <c r="I122" s="100"/>
      <c r="J122" s="118"/>
      <c r="K122" s="109"/>
    </row>
    <row r="123" spans="1:11" s="50" customFormat="1" ht="24.75" customHeight="1">
      <c r="A123" s="55">
        <v>120</v>
      </c>
      <c r="B123" s="99" t="s">
        <v>974</v>
      </c>
      <c r="C123" s="101" t="s">
        <v>975</v>
      </c>
      <c r="D123" s="102"/>
      <c r="E123" s="99" t="s">
        <v>452</v>
      </c>
      <c r="F123" s="99">
        <v>363</v>
      </c>
      <c r="G123" s="99">
        <v>8981</v>
      </c>
      <c r="H123" s="99" t="s">
        <v>340</v>
      </c>
      <c r="I123" s="100"/>
      <c r="J123" s="118"/>
      <c r="K123" s="109"/>
    </row>
    <row r="124" spans="1:11" s="50" customFormat="1" ht="24.75" customHeight="1">
      <c r="A124" s="55">
        <v>121</v>
      </c>
      <c r="B124" s="99" t="s">
        <v>976</v>
      </c>
      <c r="C124" s="101" t="s">
        <v>977</v>
      </c>
      <c r="D124" s="102"/>
      <c r="E124" s="99" t="s">
        <v>452</v>
      </c>
      <c r="F124" s="99">
        <v>363</v>
      </c>
      <c r="G124" s="99">
        <v>8981</v>
      </c>
      <c r="H124" s="99" t="s">
        <v>340</v>
      </c>
      <c r="I124" s="100"/>
      <c r="J124" s="110"/>
      <c r="K124" s="109"/>
    </row>
    <row r="125" spans="1:11" s="50" customFormat="1" ht="24.75" customHeight="1">
      <c r="A125" s="55">
        <v>122</v>
      </c>
      <c r="B125" s="99" t="s">
        <v>978</v>
      </c>
      <c r="C125" s="101" t="s">
        <v>979</v>
      </c>
      <c r="D125" s="102"/>
      <c r="E125" s="99" t="s">
        <v>452</v>
      </c>
      <c r="F125" s="99">
        <v>363</v>
      </c>
      <c r="G125" s="99">
        <v>8981</v>
      </c>
      <c r="H125" s="99" t="s">
        <v>340</v>
      </c>
      <c r="I125" s="100"/>
      <c r="J125" s="110"/>
      <c r="K125" s="109"/>
    </row>
    <row r="126" spans="1:11" s="50" customFormat="1" ht="24.75" customHeight="1">
      <c r="A126" s="55">
        <v>123</v>
      </c>
      <c r="B126" s="99" t="s">
        <v>980</v>
      </c>
      <c r="C126" s="99" t="s">
        <v>981</v>
      </c>
      <c r="D126" s="100"/>
      <c r="E126" s="99" t="s">
        <v>452</v>
      </c>
      <c r="F126" s="99">
        <v>363</v>
      </c>
      <c r="G126" s="99">
        <v>8981</v>
      </c>
      <c r="H126" s="99" t="s">
        <v>340</v>
      </c>
      <c r="I126" s="100"/>
      <c r="J126" s="108"/>
      <c r="K126" s="109"/>
    </row>
    <row r="127" spans="1:11" s="50" customFormat="1" ht="24.75" customHeight="1">
      <c r="A127" s="55">
        <v>124</v>
      </c>
      <c r="B127" s="99" t="s">
        <v>982</v>
      </c>
      <c r="C127" s="99" t="s">
        <v>772</v>
      </c>
      <c r="D127" s="100"/>
      <c r="E127" s="99" t="s">
        <v>371</v>
      </c>
      <c r="F127" s="99">
        <v>30</v>
      </c>
      <c r="G127" s="99">
        <v>742</v>
      </c>
      <c r="H127" s="99" t="s">
        <v>340</v>
      </c>
      <c r="I127" s="100"/>
      <c r="J127" s="115"/>
      <c r="K127" s="109"/>
    </row>
    <row r="128" spans="1:11" s="50" customFormat="1" ht="24.75" customHeight="1">
      <c r="A128" s="55">
        <v>125</v>
      </c>
      <c r="B128" s="99" t="s">
        <v>982</v>
      </c>
      <c r="C128" s="99" t="s">
        <v>983</v>
      </c>
      <c r="D128" s="100"/>
      <c r="E128" s="99" t="s">
        <v>371</v>
      </c>
      <c r="F128" s="99">
        <v>30</v>
      </c>
      <c r="G128" s="99">
        <v>742</v>
      </c>
      <c r="H128" s="99" t="s">
        <v>340</v>
      </c>
      <c r="I128" s="100"/>
      <c r="J128" s="115"/>
      <c r="K128" s="109"/>
    </row>
    <row r="129" spans="1:11" s="50" customFormat="1" ht="24.75" customHeight="1">
      <c r="A129" s="55">
        <v>126</v>
      </c>
      <c r="B129" s="99" t="s">
        <v>982</v>
      </c>
      <c r="C129" s="101" t="s">
        <v>984</v>
      </c>
      <c r="D129" s="102"/>
      <c r="E129" s="99" t="s">
        <v>985</v>
      </c>
      <c r="F129" s="99">
        <v>300</v>
      </c>
      <c r="G129" s="99">
        <v>7422</v>
      </c>
      <c r="H129" s="99" t="s">
        <v>340</v>
      </c>
      <c r="I129" s="140"/>
      <c r="J129" s="110"/>
      <c r="K129" s="99" t="s">
        <v>986</v>
      </c>
    </row>
    <row r="130" spans="1:11" s="50" customFormat="1" ht="24.75" customHeight="1">
      <c r="A130" s="55">
        <v>127</v>
      </c>
      <c r="B130" s="99" t="s">
        <v>987</v>
      </c>
      <c r="C130" s="101" t="s">
        <v>988</v>
      </c>
      <c r="D130" s="130"/>
      <c r="E130" s="99" t="s">
        <v>989</v>
      </c>
      <c r="F130" s="99">
        <v>182</v>
      </c>
      <c r="G130" s="99">
        <v>4503</v>
      </c>
      <c r="H130" s="99" t="s">
        <v>340</v>
      </c>
      <c r="I130" s="141"/>
      <c r="J130" s="130"/>
      <c r="K130" s="99" t="s">
        <v>990</v>
      </c>
    </row>
    <row r="131" spans="1:11" s="50" customFormat="1" ht="24.75" customHeight="1">
      <c r="A131" s="55">
        <v>128</v>
      </c>
      <c r="B131" s="99" t="s">
        <v>991</v>
      </c>
      <c r="C131" s="106" t="s">
        <v>885</v>
      </c>
      <c r="D131" s="105"/>
      <c r="E131" s="99" t="s">
        <v>992</v>
      </c>
      <c r="F131" s="99">
        <v>31</v>
      </c>
      <c r="G131" s="99">
        <v>767</v>
      </c>
      <c r="H131" s="99" t="s">
        <v>340</v>
      </c>
      <c r="I131" s="100"/>
      <c r="J131" s="120"/>
      <c r="K131" s="109"/>
    </row>
    <row r="132" spans="1:11" s="50" customFormat="1" ht="24.75" customHeight="1">
      <c r="A132" s="55">
        <v>129</v>
      </c>
      <c r="B132" s="99" t="s">
        <v>993</v>
      </c>
      <c r="C132" s="99"/>
      <c r="D132" s="100"/>
      <c r="E132" s="99"/>
      <c r="F132" s="99"/>
      <c r="G132" s="99"/>
      <c r="H132" s="99"/>
      <c r="I132" s="100"/>
      <c r="J132" s="110"/>
      <c r="K132" s="99" t="s">
        <v>804</v>
      </c>
    </row>
    <row r="133" spans="1:11" s="50" customFormat="1" ht="24.75" customHeight="1">
      <c r="A133" s="55">
        <v>130</v>
      </c>
      <c r="B133" s="99" t="s">
        <v>994</v>
      </c>
      <c r="C133" s="99" t="s">
        <v>995</v>
      </c>
      <c r="D133" s="100"/>
      <c r="E133" s="99" t="s">
        <v>996</v>
      </c>
      <c r="F133" s="99">
        <v>182</v>
      </c>
      <c r="G133" s="99">
        <v>4503</v>
      </c>
      <c r="H133" s="99" t="s">
        <v>340</v>
      </c>
      <c r="I133" s="100"/>
      <c r="J133" s="108"/>
      <c r="K133" s="99" t="s">
        <v>990</v>
      </c>
    </row>
    <row r="134" spans="1:11" s="50" customFormat="1" ht="24.75" customHeight="1">
      <c r="A134" s="55">
        <v>131</v>
      </c>
      <c r="B134" s="99" t="s">
        <v>994</v>
      </c>
      <c r="C134" s="99" t="s">
        <v>997</v>
      </c>
      <c r="D134" s="130"/>
      <c r="E134" s="99" t="s">
        <v>998</v>
      </c>
      <c r="F134" s="99">
        <v>181</v>
      </c>
      <c r="G134" s="99">
        <v>4478</v>
      </c>
      <c r="H134" s="99" t="s">
        <v>340</v>
      </c>
      <c r="I134" s="100"/>
      <c r="J134" s="142"/>
      <c r="K134" s="99" t="s">
        <v>837</v>
      </c>
    </row>
    <row r="135" spans="1:11" s="50" customFormat="1" ht="24.75" customHeight="1">
      <c r="A135" s="55">
        <v>132</v>
      </c>
      <c r="B135" s="99" t="s">
        <v>999</v>
      </c>
      <c r="C135" s="99" t="s">
        <v>1000</v>
      </c>
      <c r="D135" s="100"/>
      <c r="E135" s="99" t="s">
        <v>452</v>
      </c>
      <c r="F135" s="99">
        <v>363</v>
      </c>
      <c r="G135" s="99">
        <v>8981</v>
      </c>
      <c r="H135" s="99" t="s">
        <v>340</v>
      </c>
      <c r="I135" s="100"/>
      <c r="J135" s="108"/>
      <c r="K135" s="109"/>
    </row>
    <row r="136" spans="1:11" s="50" customFormat="1" ht="24.75" customHeight="1">
      <c r="A136" s="55">
        <v>133</v>
      </c>
      <c r="B136" s="99" t="s">
        <v>1001</v>
      </c>
      <c r="C136" s="99" t="s">
        <v>1002</v>
      </c>
      <c r="D136" s="100"/>
      <c r="E136" s="99" t="s">
        <v>452</v>
      </c>
      <c r="F136" s="99">
        <v>365</v>
      </c>
      <c r="G136" s="99">
        <v>9030</v>
      </c>
      <c r="H136" s="99" t="s">
        <v>340</v>
      </c>
      <c r="I136" s="100"/>
      <c r="J136" s="115"/>
      <c r="K136" s="109"/>
    </row>
    <row r="137" spans="1:11" s="50" customFormat="1" ht="24.75" customHeight="1">
      <c r="A137" s="55">
        <v>134</v>
      </c>
      <c r="B137" s="99" t="s">
        <v>1003</v>
      </c>
      <c r="C137" s="101" t="s">
        <v>1004</v>
      </c>
      <c r="D137" s="102"/>
      <c r="E137" s="99" t="s">
        <v>452</v>
      </c>
      <c r="F137" s="99">
        <v>182.5</v>
      </c>
      <c r="G137" s="99">
        <v>4515</v>
      </c>
      <c r="H137" s="99" t="s">
        <v>340</v>
      </c>
      <c r="I137" s="100"/>
      <c r="J137" s="108"/>
      <c r="K137" s="109"/>
    </row>
    <row r="138" spans="1:11" s="50" customFormat="1" ht="24.75" customHeight="1">
      <c r="A138" s="55">
        <v>135</v>
      </c>
      <c r="B138" s="99" t="s">
        <v>1003</v>
      </c>
      <c r="C138" s="101" t="s">
        <v>1005</v>
      </c>
      <c r="D138" s="100"/>
      <c r="E138" s="99" t="s">
        <v>452</v>
      </c>
      <c r="F138" s="99">
        <v>182.5</v>
      </c>
      <c r="G138" s="99">
        <v>4515</v>
      </c>
      <c r="H138" s="99" t="s">
        <v>340</v>
      </c>
      <c r="I138" s="100"/>
      <c r="J138" s="115"/>
      <c r="K138" s="109"/>
    </row>
    <row r="139" spans="1:11" s="50" customFormat="1" ht="24.75" customHeight="1">
      <c r="A139" s="55">
        <v>136</v>
      </c>
      <c r="B139" s="99" t="s">
        <v>1006</v>
      </c>
      <c r="C139" s="131" t="s">
        <v>1007</v>
      </c>
      <c r="D139" s="121"/>
      <c r="E139" s="99" t="s">
        <v>452</v>
      </c>
      <c r="F139" s="99">
        <v>365</v>
      </c>
      <c r="G139" s="99">
        <v>9030</v>
      </c>
      <c r="H139" s="99" t="s">
        <v>340</v>
      </c>
      <c r="I139" s="100"/>
      <c r="J139" s="124"/>
      <c r="K139" s="109"/>
    </row>
    <row r="140" spans="1:11" s="50" customFormat="1" ht="24.75" customHeight="1">
      <c r="A140" s="55">
        <v>137</v>
      </c>
      <c r="B140" s="99" t="s">
        <v>1008</v>
      </c>
      <c r="C140" s="100" t="s">
        <v>1009</v>
      </c>
      <c r="D140" s="100"/>
      <c r="E140" s="99" t="s">
        <v>452</v>
      </c>
      <c r="F140" s="99">
        <v>182.5</v>
      </c>
      <c r="G140" s="99">
        <v>4515</v>
      </c>
      <c r="H140" s="99" t="s">
        <v>340</v>
      </c>
      <c r="I140" s="100"/>
      <c r="J140" s="115"/>
      <c r="K140" s="55"/>
    </row>
    <row r="141" spans="1:11" s="50" customFormat="1" ht="24.75" customHeight="1">
      <c r="A141" s="55">
        <v>138</v>
      </c>
      <c r="B141" s="99" t="s">
        <v>1008</v>
      </c>
      <c r="C141" s="100" t="s">
        <v>1010</v>
      </c>
      <c r="D141" s="100"/>
      <c r="E141" s="99" t="s">
        <v>452</v>
      </c>
      <c r="F141" s="99">
        <v>182.5</v>
      </c>
      <c r="G141" s="99">
        <v>4515</v>
      </c>
      <c r="H141" s="99" t="s">
        <v>340</v>
      </c>
      <c r="I141" s="100"/>
      <c r="J141" s="115"/>
      <c r="K141" s="55"/>
    </row>
    <row r="142" spans="1:11" s="50" customFormat="1" ht="24.75" customHeight="1">
      <c r="A142" s="55">
        <v>139</v>
      </c>
      <c r="B142" s="99" t="s">
        <v>1011</v>
      </c>
      <c r="C142" s="132" t="s">
        <v>1012</v>
      </c>
      <c r="D142" s="121"/>
      <c r="E142" s="99" t="s">
        <v>1013</v>
      </c>
      <c r="F142" s="99">
        <v>347</v>
      </c>
      <c r="G142" s="99">
        <v>8585</v>
      </c>
      <c r="H142" s="99" t="s">
        <v>340</v>
      </c>
      <c r="I142" s="100"/>
      <c r="J142" s="143"/>
      <c r="K142" s="55"/>
    </row>
    <row r="143" spans="1:11" s="50" customFormat="1" ht="24.75" customHeight="1">
      <c r="A143" s="55">
        <v>140</v>
      </c>
      <c r="B143" s="99" t="s">
        <v>1014</v>
      </c>
      <c r="C143" s="100" t="s">
        <v>1015</v>
      </c>
      <c r="D143" s="100"/>
      <c r="E143" s="99" t="s">
        <v>452</v>
      </c>
      <c r="F143" s="99">
        <v>228</v>
      </c>
      <c r="G143" s="99">
        <v>5641</v>
      </c>
      <c r="H143" s="99" t="s">
        <v>340</v>
      </c>
      <c r="I143" s="100"/>
      <c r="J143" s="110"/>
      <c r="K143" s="55"/>
    </row>
    <row r="144" spans="1:11" s="50" customFormat="1" ht="24.75" customHeight="1">
      <c r="A144" s="55">
        <v>141</v>
      </c>
      <c r="B144" s="99" t="s">
        <v>1014</v>
      </c>
      <c r="C144" s="132" t="s">
        <v>1016</v>
      </c>
      <c r="D144" s="133"/>
      <c r="E144" s="99" t="s">
        <v>757</v>
      </c>
      <c r="F144" s="99">
        <v>137</v>
      </c>
      <c r="G144" s="99">
        <v>3389</v>
      </c>
      <c r="H144" s="99" t="s">
        <v>340</v>
      </c>
      <c r="I144" s="130"/>
      <c r="J144" s="130"/>
      <c r="K144" s="55"/>
    </row>
    <row r="145" spans="1:11" s="50" customFormat="1" ht="24.75" customHeight="1">
      <c r="A145" s="55">
        <v>142</v>
      </c>
      <c r="B145" s="99" t="s">
        <v>1017</v>
      </c>
      <c r="C145" s="100" t="s">
        <v>1018</v>
      </c>
      <c r="D145" s="102"/>
      <c r="E145" s="99" t="s">
        <v>452</v>
      </c>
      <c r="F145" s="99">
        <v>366</v>
      </c>
      <c r="G145" s="99">
        <v>9055</v>
      </c>
      <c r="H145" s="99" t="s">
        <v>340</v>
      </c>
      <c r="I145" s="100"/>
      <c r="J145" s="118"/>
      <c r="K145" s="55"/>
    </row>
    <row r="146" spans="1:11" s="50" customFormat="1" ht="24.75" customHeight="1">
      <c r="A146" s="55">
        <v>143</v>
      </c>
      <c r="B146" s="99" t="s">
        <v>1019</v>
      </c>
      <c r="C146" s="102" t="s">
        <v>811</v>
      </c>
      <c r="D146" s="102"/>
      <c r="E146" s="99" t="s">
        <v>1020</v>
      </c>
      <c r="F146" s="99">
        <v>345</v>
      </c>
      <c r="G146" s="99">
        <v>4725</v>
      </c>
      <c r="H146" s="99" t="s">
        <v>340</v>
      </c>
      <c r="I146" s="100"/>
      <c r="J146" s="118"/>
      <c r="K146" s="99" t="s">
        <v>1021</v>
      </c>
    </row>
    <row r="147" spans="1:13" s="50" customFormat="1" ht="24.75" customHeight="1">
      <c r="A147" s="55">
        <v>144</v>
      </c>
      <c r="B147" s="99" t="s">
        <v>1019</v>
      </c>
      <c r="C147" s="102" t="s">
        <v>1022</v>
      </c>
      <c r="D147" s="134"/>
      <c r="E147" s="99" t="s">
        <v>1023</v>
      </c>
      <c r="F147" s="99">
        <v>154</v>
      </c>
      <c r="G147" s="99">
        <v>3810</v>
      </c>
      <c r="H147" s="99" t="s">
        <v>340</v>
      </c>
      <c r="I147" s="144"/>
      <c r="J147" s="118"/>
      <c r="K147" s="99" t="s">
        <v>1024</v>
      </c>
      <c r="M147" s="145"/>
    </row>
    <row r="148" spans="1:11" s="50" customFormat="1" ht="24.75" customHeight="1">
      <c r="A148" s="55">
        <v>145</v>
      </c>
      <c r="B148" s="99" t="s">
        <v>1025</v>
      </c>
      <c r="C148" s="100" t="s">
        <v>1026</v>
      </c>
      <c r="D148" s="135"/>
      <c r="E148" s="99" t="s">
        <v>452</v>
      </c>
      <c r="F148" s="99">
        <v>183</v>
      </c>
      <c r="G148" s="99">
        <v>4527</v>
      </c>
      <c r="H148" s="99" t="s">
        <v>340</v>
      </c>
      <c r="I148" s="100"/>
      <c r="J148" s="108"/>
      <c r="K148" s="55"/>
    </row>
    <row r="149" spans="1:11" s="50" customFormat="1" ht="24.75" customHeight="1">
      <c r="A149" s="55">
        <v>146</v>
      </c>
      <c r="B149" s="99" t="s">
        <v>1025</v>
      </c>
      <c r="C149" s="100" t="s">
        <v>1027</v>
      </c>
      <c r="D149" s="135"/>
      <c r="E149" s="99" t="s">
        <v>452</v>
      </c>
      <c r="F149" s="99">
        <v>183</v>
      </c>
      <c r="G149" s="99">
        <v>4528</v>
      </c>
      <c r="H149" s="99" t="s">
        <v>340</v>
      </c>
      <c r="I149" s="146"/>
      <c r="J149" s="108"/>
      <c r="K149" s="55"/>
    </row>
    <row r="150" spans="1:11" s="50" customFormat="1" ht="24.75" customHeight="1">
      <c r="A150" s="55">
        <v>147</v>
      </c>
      <c r="B150" s="99" t="s">
        <v>1028</v>
      </c>
      <c r="C150" s="100" t="s">
        <v>1029</v>
      </c>
      <c r="D150" s="136"/>
      <c r="E150" s="101" t="s">
        <v>452</v>
      </c>
      <c r="F150" s="99">
        <v>366</v>
      </c>
      <c r="G150" s="99">
        <v>9055</v>
      </c>
      <c r="H150" s="99" t="s">
        <v>340</v>
      </c>
      <c r="I150" s="100"/>
      <c r="J150" s="108"/>
      <c r="K150" s="55"/>
    </row>
    <row r="151" spans="1:11" s="50" customFormat="1" ht="24.75" customHeight="1">
      <c r="A151" s="55">
        <v>148</v>
      </c>
      <c r="B151" s="99" t="s">
        <v>1030</v>
      </c>
      <c r="C151" s="100" t="s">
        <v>838</v>
      </c>
      <c r="D151" s="100"/>
      <c r="E151" s="99" t="s">
        <v>1031</v>
      </c>
      <c r="F151" s="99">
        <v>55</v>
      </c>
      <c r="G151" s="99">
        <v>1361</v>
      </c>
      <c r="H151" s="99" t="s">
        <v>340</v>
      </c>
      <c r="I151" s="117"/>
      <c r="J151" s="115"/>
      <c r="K151" s="55"/>
    </row>
    <row r="152" spans="1:256" s="50" customFormat="1" ht="24.75" customHeight="1">
      <c r="A152" s="55">
        <v>149</v>
      </c>
      <c r="B152" s="99" t="s">
        <v>1032</v>
      </c>
      <c r="C152" s="99" t="s">
        <v>941</v>
      </c>
      <c r="D152" s="102"/>
      <c r="E152" s="99" t="s">
        <v>1033</v>
      </c>
      <c r="F152" s="99">
        <v>299</v>
      </c>
      <c r="G152" s="99">
        <v>7397</v>
      </c>
      <c r="H152" s="99" t="s">
        <v>340</v>
      </c>
      <c r="I152" s="100"/>
      <c r="J152" s="118"/>
      <c r="K152" s="55"/>
      <c r="L152" s="147"/>
      <c r="M152" s="147"/>
      <c r="N152" s="147"/>
      <c r="O152" s="147"/>
      <c r="P152" s="147"/>
      <c r="Q152" s="147"/>
      <c r="R152" s="147"/>
      <c r="S152" s="147"/>
      <c r="T152" s="147"/>
      <c r="U152" s="147"/>
      <c r="V152" s="147"/>
      <c r="W152" s="147"/>
      <c r="X152" s="147"/>
      <c r="Y152" s="147"/>
      <c r="Z152" s="147"/>
      <c r="AA152" s="147"/>
      <c r="AB152" s="147"/>
      <c r="AC152" s="147"/>
      <c r="AD152" s="147"/>
      <c r="AE152" s="147"/>
      <c r="AF152" s="147"/>
      <c r="AG152" s="147"/>
      <c r="AH152" s="147"/>
      <c r="AI152" s="147"/>
      <c r="AJ152" s="147"/>
      <c r="AK152" s="147"/>
      <c r="AL152" s="147"/>
      <c r="AM152" s="147"/>
      <c r="AN152" s="147"/>
      <c r="AO152" s="147"/>
      <c r="AP152" s="147"/>
      <c r="AQ152" s="147"/>
      <c r="AR152" s="147"/>
      <c r="AS152" s="147"/>
      <c r="AT152" s="147"/>
      <c r="AU152" s="147"/>
      <c r="AV152" s="147"/>
      <c r="AW152" s="147"/>
      <c r="AX152" s="147"/>
      <c r="AY152" s="147"/>
      <c r="AZ152" s="147"/>
      <c r="BA152" s="147"/>
      <c r="BB152" s="147"/>
      <c r="BC152" s="147"/>
      <c r="BD152" s="147"/>
      <c r="BE152" s="147"/>
      <c r="BF152" s="147"/>
      <c r="BG152" s="147"/>
      <c r="BH152" s="147"/>
      <c r="BI152" s="147"/>
      <c r="BJ152" s="147"/>
      <c r="BK152" s="147"/>
      <c r="BL152" s="147"/>
      <c r="BM152" s="147"/>
      <c r="BN152" s="147"/>
      <c r="BO152" s="147"/>
      <c r="BP152" s="147"/>
      <c r="BQ152" s="147"/>
      <c r="BR152" s="147"/>
      <c r="BS152" s="147"/>
      <c r="BT152" s="147"/>
      <c r="BU152" s="147"/>
      <c r="BV152" s="147"/>
      <c r="BW152" s="147"/>
      <c r="BX152" s="147"/>
      <c r="BY152" s="147"/>
      <c r="BZ152" s="147"/>
      <c r="CA152" s="147"/>
      <c r="CB152" s="147"/>
      <c r="CC152" s="147"/>
      <c r="CD152" s="147"/>
      <c r="CE152" s="147"/>
      <c r="CF152" s="147"/>
      <c r="CG152" s="147"/>
      <c r="CH152" s="147"/>
      <c r="CI152" s="147"/>
      <c r="CJ152" s="147"/>
      <c r="CK152" s="147"/>
      <c r="CL152" s="147"/>
      <c r="CM152" s="147"/>
      <c r="CN152" s="147"/>
      <c r="CO152" s="147"/>
      <c r="CP152" s="147"/>
      <c r="CQ152" s="147"/>
      <c r="CR152" s="147"/>
      <c r="CS152" s="147"/>
      <c r="CT152" s="147"/>
      <c r="CU152" s="147"/>
      <c r="CV152" s="147"/>
      <c r="CW152" s="147"/>
      <c r="CX152" s="147"/>
      <c r="CY152" s="147"/>
      <c r="CZ152" s="147"/>
      <c r="DA152" s="147"/>
      <c r="DB152" s="147"/>
      <c r="DC152" s="147"/>
      <c r="DD152" s="147"/>
      <c r="DE152" s="147"/>
      <c r="DF152" s="147"/>
      <c r="DG152" s="147"/>
      <c r="DH152" s="147"/>
      <c r="DI152" s="147"/>
      <c r="DJ152" s="147"/>
      <c r="DK152" s="147"/>
      <c r="DL152" s="147"/>
      <c r="DM152" s="147"/>
      <c r="DN152" s="147"/>
      <c r="DO152" s="147"/>
      <c r="DP152" s="147"/>
      <c r="DQ152" s="147"/>
      <c r="DR152" s="147"/>
      <c r="DS152" s="147"/>
      <c r="DT152" s="147"/>
      <c r="DU152" s="147"/>
      <c r="DV152" s="147"/>
      <c r="DW152" s="147"/>
      <c r="DX152" s="147"/>
      <c r="DY152" s="147"/>
      <c r="DZ152" s="147"/>
      <c r="EA152" s="147"/>
      <c r="EB152" s="147"/>
      <c r="EC152" s="147"/>
      <c r="ED152" s="147"/>
      <c r="EE152" s="147"/>
      <c r="EF152" s="147"/>
      <c r="EG152" s="147"/>
      <c r="EH152" s="147"/>
      <c r="EI152" s="147"/>
      <c r="EJ152" s="147"/>
      <c r="EK152" s="147"/>
      <c r="EL152" s="147"/>
      <c r="EM152" s="147"/>
      <c r="EN152" s="147"/>
      <c r="EO152" s="147"/>
      <c r="EP152" s="147"/>
      <c r="EQ152" s="139"/>
      <c r="ER152" s="55"/>
      <c r="ES152" s="55"/>
      <c r="ET152" s="55"/>
      <c r="EU152" s="55"/>
      <c r="EV152" s="55"/>
      <c r="EW152" s="55"/>
      <c r="EX152" s="55"/>
      <c r="EY152" s="55"/>
      <c r="EZ152" s="55"/>
      <c r="FA152" s="55"/>
      <c r="FB152" s="55"/>
      <c r="FC152" s="55"/>
      <c r="FD152" s="55"/>
      <c r="FE152" s="55"/>
      <c r="FF152" s="55"/>
      <c r="FG152" s="55"/>
      <c r="FH152" s="55"/>
      <c r="FI152" s="55"/>
      <c r="FJ152" s="55"/>
      <c r="FK152" s="55"/>
      <c r="FL152" s="55"/>
      <c r="FM152" s="55"/>
      <c r="FN152" s="55"/>
      <c r="FO152" s="55"/>
      <c r="FP152" s="55"/>
      <c r="FQ152" s="55"/>
      <c r="FR152" s="55"/>
      <c r="FS152" s="55"/>
      <c r="FT152" s="55"/>
      <c r="FU152" s="55"/>
      <c r="FV152" s="55"/>
      <c r="FW152" s="55"/>
      <c r="FX152" s="55"/>
      <c r="FY152" s="55"/>
      <c r="FZ152" s="55"/>
      <c r="GA152" s="55"/>
      <c r="GB152" s="55"/>
      <c r="GC152" s="55"/>
      <c r="GD152" s="55"/>
      <c r="GE152" s="55"/>
      <c r="GF152" s="55"/>
      <c r="GG152" s="55"/>
      <c r="GH152" s="55"/>
      <c r="GI152" s="55"/>
      <c r="GJ152" s="55"/>
      <c r="GK152" s="55"/>
      <c r="GL152" s="55"/>
      <c r="GM152" s="55"/>
      <c r="GN152" s="55"/>
      <c r="GO152" s="55"/>
      <c r="GP152" s="55"/>
      <c r="GQ152" s="55"/>
      <c r="GR152" s="55"/>
      <c r="GS152" s="55"/>
      <c r="GT152" s="55"/>
      <c r="GU152" s="55"/>
      <c r="GV152" s="55"/>
      <c r="GW152" s="55"/>
      <c r="GX152" s="55"/>
      <c r="GY152" s="55"/>
      <c r="GZ152" s="55"/>
      <c r="HA152" s="55"/>
      <c r="HB152" s="55"/>
      <c r="HC152" s="55"/>
      <c r="HD152" s="55"/>
      <c r="HE152" s="55"/>
      <c r="HF152" s="55"/>
      <c r="HG152" s="55"/>
      <c r="HH152" s="55"/>
      <c r="HI152" s="55"/>
      <c r="HJ152" s="55"/>
      <c r="HK152" s="55"/>
      <c r="HL152" s="55"/>
      <c r="HM152" s="55"/>
      <c r="HN152" s="55"/>
      <c r="HO152" s="55"/>
      <c r="HP152" s="55"/>
      <c r="HQ152" s="55"/>
      <c r="HR152" s="55"/>
      <c r="HS152" s="55"/>
      <c r="HT152" s="55"/>
      <c r="HU152" s="55"/>
      <c r="HV152" s="55"/>
      <c r="HW152" s="55"/>
      <c r="HX152" s="55"/>
      <c r="HY152" s="55"/>
      <c r="HZ152" s="55"/>
      <c r="IA152" s="55"/>
      <c r="IB152" s="55"/>
      <c r="IC152" s="55"/>
      <c r="ID152" s="55"/>
      <c r="IE152" s="55"/>
      <c r="IF152" s="55"/>
      <c r="IG152" s="55"/>
      <c r="IH152" s="55"/>
      <c r="II152" s="55"/>
      <c r="IJ152" s="55"/>
      <c r="IK152" s="55"/>
      <c r="IL152" s="55"/>
      <c r="IM152" s="55"/>
      <c r="IN152" s="55"/>
      <c r="IO152" s="55"/>
      <c r="IP152" s="55"/>
      <c r="IQ152" s="55"/>
      <c r="IR152" s="55"/>
      <c r="IS152" s="55"/>
      <c r="IT152" s="55"/>
      <c r="IU152" s="55"/>
      <c r="IV152" s="55"/>
    </row>
    <row r="153" spans="1:256" s="50" customFormat="1" ht="24.75" customHeight="1">
      <c r="A153" s="55">
        <v>150</v>
      </c>
      <c r="B153" s="99" t="s">
        <v>1034</v>
      </c>
      <c r="C153" s="100" t="s">
        <v>1035</v>
      </c>
      <c r="D153" s="99"/>
      <c r="E153" s="101" t="s">
        <v>452</v>
      </c>
      <c r="F153" s="99">
        <v>366</v>
      </c>
      <c r="G153" s="99">
        <v>9055</v>
      </c>
      <c r="H153" s="99" t="s">
        <v>340</v>
      </c>
      <c r="I153" s="100"/>
      <c r="J153" s="113"/>
      <c r="K153" s="55"/>
      <c r="L153" s="147"/>
      <c r="M153" s="147"/>
      <c r="N153" s="147"/>
      <c r="O153" s="147"/>
      <c r="P153" s="147"/>
      <c r="Q153" s="147"/>
      <c r="R153" s="147"/>
      <c r="S153" s="147"/>
      <c r="T153" s="147"/>
      <c r="U153" s="147"/>
      <c r="V153" s="147"/>
      <c r="W153" s="147"/>
      <c r="X153" s="147"/>
      <c r="Y153" s="147"/>
      <c r="Z153" s="147"/>
      <c r="AA153" s="147"/>
      <c r="AB153" s="147"/>
      <c r="AC153" s="147"/>
      <c r="AD153" s="147"/>
      <c r="AE153" s="147"/>
      <c r="AF153" s="147"/>
      <c r="AG153" s="147"/>
      <c r="AH153" s="147"/>
      <c r="AI153" s="147"/>
      <c r="AJ153" s="147"/>
      <c r="AK153" s="147"/>
      <c r="AL153" s="147"/>
      <c r="AM153" s="147"/>
      <c r="AN153" s="147"/>
      <c r="AO153" s="147"/>
      <c r="AP153" s="147"/>
      <c r="AQ153" s="147"/>
      <c r="AR153" s="147"/>
      <c r="AS153" s="147"/>
      <c r="AT153" s="147"/>
      <c r="AU153" s="147"/>
      <c r="AV153" s="147"/>
      <c r="AW153" s="147"/>
      <c r="AX153" s="147"/>
      <c r="AY153" s="147"/>
      <c r="AZ153" s="147"/>
      <c r="BA153" s="147"/>
      <c r="BB153" s="147"/>
      <c r="BC153" s="147"/>
      <c r="BD153" s="147"/>
      <c r="BE153" s="147"/>
      <c r="BF153" s="147"/>
      <c r="BG153" s="147"/>
      <c r="BH153" s="147"/>
      <c r="BI153" s="147"/>
      <c r="BJ153" s="147"/>
      <c r="BK153" s="147"/>
      <c r="BL153" s="147"/>
      <c r="BM153" s="147"/>
      <c r="BN153" s="147"/>
      <c r="BO153" s="147"/>
      <c r="BP153" s="147"/>
      <c r="BQ153" s="147"/>
      <c r="BR153" s="147"/>
      <c r="BS153" s="147"/>
      <c r="BT153" s="147"/>
      <c r="BU153" s="147"/>
      <c r="BV153" s="147"/>
      <c r="BW153" s="147"/>
      <c r="BX153" s="147"/>
      <c r="BY153" s="147"/>
      <c r="BZ153" s="147"/>
      <c r="CA153" s="147"/>
      <c r="CB153" s="147"/>
      <c r="CC153" s="147"/>
      <c r="CD153" s="147"/>
      <c r="CE153" s="147"/>
      <c r="CF153" s="147"/>
      <c r="CG153" s="147"/>
      <c r="CH153" s="147"/>
      <c r="CI153" s="147"/>
      <c r="CJ153" s="147"/>
      <c r="CK153" s="147"/>
      <c r="CL153" s="147"/>
      <c r="CM153" s="147"/>
      <c r="CN153" s="147"/>
      <c r="CO153" s="147"/>
      <c r="CP153" s="147"/>
      <c r="CQ153" s="147"/>
      <c r="CR153" s="147"/>
      <c r="CS153" s="147"/>
      <c r="CT153" s="147"/>
      <c r="CU153" s="147"/>
      <c r="CV153" s="147"/>
      <c r="CW153" s="147"/>
      <c r="CX153" s="147"/>
      <c r="CY153" s="147"/>
      <c r="CZ153" s="147"/>
      <c r="DA153" s="147"/>
      <c r="DB153" s="147"/>
      <c r="DC153" s="147"/>
      <c r="DD153" s="147"/>
      <c r="DE153" s="147"/>
      <c r="DF153" s="147"/>
      <c r="DG153" s="147"/>
      <c r="DH153" s="147"/>
      <c r="DI153" s="147"/>
      <c r="DJ153" s="147"/>
      <c r="DK153" s="147"/>
      <c r="DL153" s="147"/>
      <c r="DM153" s="147"/>
      <c r="DN153" s="147"/>
      <c r="DO153" s="147"/>
      <c r="DP153" s="147"/>
      <c r="DQ153" s="147"/>
      <c r="DR153" s="147"/>
      <c r="DS153" s="147"/>
      <c r="DT153" s="147"/>
      <c r="DU153" s="147"/>
      <c r="DV153" s="147"/>
      <c r="DW153" s="147"/>
      <c r="DX153" s="147"/>
      <c r="DY153" s="147"/>
      <c r="DZ153" s="147"/>
      <c r="EA153" s="147"/>
      <c r="EB153" s="147"/>
      <c r="EC153" s="147"/>
      <c r="ED153" s="147"/>
      <c r="EE153" s="147"/>
      <c r="EF153" s="147"/>
      <c r="EG153" s="147"/>
      <c r="EH153" s="147"/>
      <c r="EI153" s="147"/>
      <c r="EJ153" s="147"/>
      <c r="EK153" s="147"/>
      <c r="EL153" s="147"/>
      <c r="EM153" s="147"/>
      <c r="EN153" s="147"/>
      <c r="EO153" s="147"/>
      <c r="EP153" s="147"/>
      <c r="EQ153" s="139"/>
      <c r="ER153" s="55"/>
      <c r="ES153" s="55"/>
      <c r="ET153" s="55"/>
      <c r="EU153" s="55"/>
      <c r="EV153" s="55"/>
      <c r="EW153" s="55"/>
      <c r="EX153" s="55"/>
      <c r="EY153" s="55"/>
      <c r="EZ153" s="55"/>
      <c r="FA153" s="55"/>
      <c r="FB153" s="55"/>
      <c r="FC153" s="55"/>
      <c r="FD153" s="55"/>
      <c r="FE153" s="55"/>
      <c r="FF153" s="55"/>
      <c r="FG153" s="55"/>
      <c r="FH153" s="55"/>
      <c r="FI153" s="55"/>
      <c r="FJ153" s="55"/>
      <c r="FK153" s="55"/>
      <c r="FL153" s="55"/>
      <c r="FM153" s="55"/>
      <c r="FN153" s="55"/>
      <c r="FO153" s="55"/>
      <c r="FP153" s="55"/>
      <c r="FQ153" s="55"/>
      <c r="FR153" s="55"/>
      <c r="FS153" s="55"/>
      <c r="FT153" s="55"/>
      <c r="FU153" s="55"/>
      <c r="FV153" s="55"/>
      <c r="FW153" s="55"/>
      <c r="FX153" s="55"/>
      <c r="FY153" s="55"/>
      <c r="FZ153" s="55"/>
      <c r="GA153" s="55"/>
      <c r="GB153" s="55"/>
      <c r="GC153" s="55"/>
      <c r="GD153" s="55"/>
      <c r="GE153" s="55"/>
      <c r="GF153" s="55"/>
      <c r="GG153" s="55"/>
      <c r="GH153" s="55"/>
      <c r="GI153" s="55"/>
      <c r="GJ153" s="55"/>
      <c r="GK153" s="55"/>
      <c r="GL153" s="55"/>
      <c r="GM153" s="55"/>
      <c r="GN153" s="55"/>
      <c r="GO153" s="55"/>
      <c r="GP153" s="55"/>
      <c r="GQ153" s="55"/>
      <c r="GR153" s="55"/>
      <c r="GS153" s="55"/>
      <c r="GT153" s="55"/>
      <c r="GU153" s="55"/>
      <c r="GV153" s="55"/>
      <c r="GW153" s="55"/>
      <c r="GX153" s="55"/>
      <c r="GY153" s="55"/>
      <c r="GZ153" s="55"/>
      <c r="HA153" s="55"/>
      <c r="HB153" s="55"/>
      <c r="HC153" s="55"/>
      <c r="HD153" s="55"/>
      <c r="HE153" s="55"/>
      <c r="HF153" s="55"/>
      <c r="HG153" s="55"/>
      <c r="HH153" s="55"/>
      <c r="HI153" s="55"/>
      <c r="HJ153" s="55"/>
      <c r="HK153" s="55"/>
      <c r="HL153" s="55"/>
      <c r="HM153" s="55"/>
      <c r="HN153" s="55"/>
      <c r="HO153" s="55"/>
      <c r="HP153" s="55"/>
      <c r="HQ153" s="55"/>
      <c r="HR153" s="55"/>
      <c r="HS153" s="55"/>
      <c r="HT153" s="55"/>
      <c r="HU153" s="55"/>
      <c r="HV153" s="55"/>
      <c r="HW153" s="55"/>
      <c r="HX153" s="55"/>
      <c r="HY153" s="55"/>
      <c r="HZ153" s="55"/>
      <c r="IA153" s="55"/>
      <c r="IB153" s="55"/>
      <c r="IC153" s="55"/>
      <c r="ID153" s="55"/>
      <c r="IE153" s="55"/>
      <c r="IF153" s="55"/>
      <c r="IG153" s="55"/>
      <c r="IH153" s="55"/>
      <c r="II153" s="55"/>
      <c r="IJ153" s="55"/>
      <c r="IK153" s="55"/>
      <c r="IL153" s="55"/>
      <c r="IM153" s="55"/>
      <c r="IN153" s="55"/>
      <c r="IO153" s="55"/>
      <c r="IP153" s="55"/>
      <c r="IQ153" s="55"/>
      <c r="IR153" s="55"/>
      <c r="IS153" s="55"/>
      <c r="IT153" s="55"/>
      <c r="IU153" s="55"/>
      <c r="IV153" s="55"/>
    </row>
    <row r="154" spans="1:256" s="50" customFormat="1" ht="24.75" customHeight="1">
      <c r="A154" s="55">
        <v>151</v>
      </c>
      <c r="B154" s="99" t="s">
        <v>1036</v>
      </c>
      <c r="C154" s="100" t="s">
        <v>1037</v>
      </c>
      <c r="D154" s="99"/>
      <c r="E154" s="101" t="s">
        <v>452</v>
      </c>
      <c r="F154" s="99">
        <v>244</v>
      </c>
      <c r="G154" s="99">
        <v>6037</v>
      </c>
      <c r="H154" s="99" t="s">
        <v>340</v>
      </c>
      <c r="I154" s="100"/>
      <c r="J154" s="113"/>
      <c r="K154" s="55"/>
      <c r="L154" s="147"/>
      <c r="M154" s="147"/>
      <c r="N154" s="147"/>
      <c r="O154" s="147"/>
      <c r="P154" s="147"/>
      <c r="Q154" s="147"/>
      <c r="R154" s="147"/>
      <c r="S154" s="147"/>
      <c r="T154" s="147"/>
      <c r="U154" s="147"/>
      <c r="V154" s="147"/>
      <c r="W154" s="147"/>
      <c r="X154" s="147"/>
      <c r="Y154" s="147"/>
      <c r="Z154" s="147"/>
      <c r="AA154" s="147"/>
      <c r="AB154" s="147"/>
      <c r="AC154" s="147"/>
      <c r="AD154" s="147"/>
      <c r="AE154" s="147"/>
      <c r="AF154" s="147"/>
      <c r="AG154" s="147"/>
      <c r="AH154" s="147"/>
      <c r="AI154" s="147"/>
      <c r="AJ154" s="147"/>
      <c r="AK154" s="147"/>
      <c r="AL154" s="147"/>
      <c r="AM154" s="147"/>
      <c r="AN154" s="147"/>
      <c r="AO154" s="147"/>
      <c r="AP154" s="147"/>
      <c r="AQ154" s="147"/>
      <c r="AR154" s="147"/>
      <c r="AS154" s="147"/>
      <c r="AT154" s="147"/>
      <c r="AU154" s="147"/>
      <c r="AV154" s="147"/>
      <c r="AW154" s="147"/>
      <c r="AX154" s="147"/>
      <c r="AY154" s="147"/>
      <c r="AZ154" s="147"/>
      <c r="BA154" s="147"/>
      <c r="BB154" s="147"/>
      <c r="BC154" s="147"/>
      <c r="BD154" s="147"/>
      <c r="BE154" s="147"/>
      <c r="BF154" s="147"/>
      <c r="BG154" s="147"/>
      <c r="BH154" s="147"/>
      <c r="BI154" s="147"/>
      <c r="BJ154" s="147"/>
      <c r="BK154" s="147"/>
      <c r="BL154" s="147"/>
      <c r="BM154" s="147"/>
      <c r="BN154" s="147"/>
      <c r="BO154" s="147"/>
      <c r="BP154" s="147"/>
      <c r="BQ154" s="147"/>
      <c r="BR154" s="147"/>
      <c r="BS154" s="147"/>
      <c r="BT154" s="147"/>
      <c r="BU154" s="147"/>
      <c r="BV154" s="147"/>
      <c r="BW154" s="147"/>
      <c r="BX154" s="147"/>
      <c r="BY154" s="147"/>
      <c r="BZ154" s="147"/>
      <c r="CA154" s="147"/>
      <c r="CB154" s="147"/>
      <c r="CC154" s="147"/>
      <c r="CD154" s="147"/>
      <c r="CE154" s="147"/>
      <c r="CF154" s="147"/>
      <c r="CG154" s="147"/>
      <c r="CH154" s="147"/>
      <c r="CI154" s="147"/>
      <c r="CJ154" s="147"/>
      <c r="CK154" s="147"/>
      <c r="CL154" s="147"/>
      <c r="CM154" s="147"/>
      <c r="CN154" s="147"/>
      <c r="CO154" s="147"/>
      <c r="CP154" s="147"/>
      <c r="CQ154" s="147"/>
      <c r="CR154" s="147"/>
      <c r="CS154" s="147"/>
      <c r="CT154" s="147"/>
      <c r="CU154" s="147"/>
      <c r="CV154" s="147"/>
      <c r="CW154" s="147"/>
      <c r="CX154" s="147"/>
      <c r="CY154" s="147"/>
      <c r="CZ154" s="147"/>
      <c r="DA154" s="147"/>
      <c r="DB154" s="147"/>
      <c r="DC154" s="147"/>
      <c r="DD154" s="147"/>
      <c r="DE154" s="147"/>
      <c r="DF154" s="147"/>
      <c r="DG154" s="147"/>
      <c r="DH154" s="147"/>
      <c r="DI154" s="147"/>
      <c r="DJ154" s="147"/>
      <c r="DK154" s="147"/>
      <c r="DL154" s="147"/>
      <c r="DM154" s="147"/>
      <c r="DN154" s="147"/>
      <c r="DO154" s="147"/>
      <c r="DP154" s="147"/>
      <c r="DQ154" s="147"/>
      <c r="DR154" s="147"/>
      <c r="DS154" s="147"/>
      <c r="DT154" s="147"/>
      <c r="DU154" s="147"/>
      <c r="DV154" s="147"/>
      <c r="DW154" s="147"/>
      <c r="DX154" s="147"/>
      <c r="DY154" s="147"/>
      <c r="DZ154" s="147"/>
      <c r="EA154" s="147"/>
      <c r="EB154" s="147"/>
      <c r="EC154" s="147"/>
      <c r="ED154" s="147"/>
      <c r="EE154" s="147"/>
      <c r="EF154" s="147"/>
      <c r="EG154" s="147"/>
      <c r="EH154" s="147"/>
      <c r="EI154" s="147"/>
      <c r="EJ154" s="147"/>
      <c r="EK154" s="147"/>
      <c r="EL154" s="147"/>
      <c r="EM154" s="147"/>
      <c r="EN154" s="147"/>
      <c r="EO154" s="147"/>
      <c r="EP154" s="147"/>
      <c r="EQ154" s="139"/>
      <c r="ER154" s="55"/>
      <c r="ES154" s="55"/>
      <c r="ET154" s="55"/>
      <c r="EU154" s="55"/>
      <c r="EV154" s="55"/>
      <c r="EW154" s="55"/>
      <c r="EX154" s="55"/>
      <c r="EY154" s="55"/>
      <c r="EZ154" s="55"/>
      <c r="FA154" s="55"/>
      <c r="FB154" s="55"/>
      <c r="FC154" s="55"/>
      <c r="FD154" s="55"/>
      <c r="FE154" s="55"/>
      <c r="FF154" s="55"/>
      <c r="FG154" s="55"/>
      <c r="FH154" s="55"/>
      <c r="FI154" s="55"/>
      <c r="FJ154" s="55"/>
      <c r="FK154" s="55"/>
      <c r="FL154" s="55"/>
      <c r="FM154" s="55"/>
      <c r="FN154" s="55"/>
      <c r="FO154" s="55"/>
      <c r="FP154" s="55"/>
      <c r="FQ154" s="55"/>
      <c r="FR154" s="55"/>
      <c r="FS154" s="55"/>
      <c r="FT154" s="55"/>
      <c r="FU154" s="55"/>
      <c r="FV154" s="55"/>
      <c r="FW154" s="55"/>
      <c r="FX154" s="55"/>
      <c r="FY154" s="55"/>
      <c r="FZ154" s="55"/>
      <c r="GA154" s="55"/>
      <c r="GB154" s="55"/>
      <c r="GC154" s="55"/>
      <c r="GD154" s="55"/>
      <c r="GE154" s="55"/>
      <c r="GF154" s="55"/>
      <c r="GG154" s="55"/>
      <c r="GH154" s="55"/>
      <c r="GI154" s="55"/>
      <c r="GJ154" s="55"/>
      <c r="GK154" s="55"/>
      <c r="GL154" s="55"/>
      <c r="GM154" s="55"/>
      <c r="GN154" s="55"/>
      <c r="GO154" s="55"/>
      <c r="GP154" s="55"/>
      <c r="GQ154" s="55"/>
      <c r="GR154" s="55"/>
      <c r="GS154" s="55"/>
      <c r="GT154" s="55"/>
      <c r="GU154" s="55"/>
      <c r="GV154" s="55"/>
      <c r="GW154" s="55"/>
      <c r="GX154" s="55"/>
      <c r="GY154" s="55"/>
      <c r="GZ154" s="55"/>
      <c r="HA154" s="55"/>
      <c r="HB154" s="55"/>
      <c r="HC154" s="55"/>
      <c r="HD154" s="55"/>
      <c r="HE154" s="55"/>
      <c r="HF154" s="55"/>
      <c r="HG154" s="55"/>
      <c r="HH154" s="55"/>
      <c r="HI154" s="55"/>
      <c r="HJ154" s="55"/>
      <c r="HK154" s="55"/>
      <c r="HL154" s="55"/>
      <c r="HM154" s="55"/>
      <c r="HN154" s="55"/>
      <c r="HO154" s="55"/>
      <c r="HP154" s="55"/>
      <c r="HQ154" s="55"/>
      <c r="HR154" s="55"/>
      <c r="HS154" s="55"/>
      <c r="HT154" s="55"/>
      <c r="HU154" s="55"/>
      <c r="HV154" s="55"/>
      <c r="HW154" s="55"/>
      <c r="HX154" s="55"/>
      <c r="HY154" s="55"/>
      <c r="HZ154" s="55"/>
      <c r="IA154" s="55"/>
      <c r="IB154" s="55"/>
      <c r="IC154" s="55"/>
      <c r="ID154" s="55"/>
      <c r="IE154" s="55"/>
      <c r="IF154" s="55"/>
      <c r="IG154" s="55"/>
      <c r="IH154" s="55"/>
      <c r="II154" s="55"/>
      <c r="IJ154" s="55"/>
      <c r="IK154" s="55"/>
      <c r="IL154" s="55"/>
      <c r="IM154" s="55"/>
      <c r="IN154" s="55"/>
      <c r="IO154" s="55"/>
      <c r="IP154" s="55"/>
      <c r="IQ154" s="55"/>
      <c r="IR154" s="55"/>
      <c r="IS154" s="55"/>
      <c r="IT154" s="55"/>
      <c r="IU154" s="55"/>
      <c r="IV154" s="55"/>
    </row>
    <row r="155" spans="1:256" s="50" customFormat="1" ht="24.75" customHeight="1">
      <c r="A155" s="55">
        <v>152</v>
      </c>
      <c r="B155" s="99" t="s">
        <v>1038</v>
      </c>
      <c r="C155" s="99" t="s">
        <v>761</v>
      </c>
      <c r="D155" s="100"/>
      <c r="E155" s="103" t="s">
        <v>1039</v>
      </c>
      <c r="F155" s="99">
        <v>122</v>
      </c>
      <c r="G155" s="99">
        <v>3018</v>
      </c>
      <c r="H155" s="99" t="s">
        <v>340</v>
      </c>
      <c r="I155" s="100"/>
      <c r="J155" s="108"/>
      <c r="K155" s="55"/>
      <c r="L155" s="147"/>
      <c r="M155" s="147"/>
      <c r="N155" s="147"/>
      <c r="O155" s="147"/>
      <c r="P155" s="147"/>
      <c r="Q155" s="147"/>
      <c r="R155" s="147"/>
      <c r="S155" s="147"/>
      <c r="T155" s="147"/>
      <c r="U155" s="147"/>
      <c r="V155" s="147"/>
      <c r="W155" s="147"/>
      <c r="X155" s="147"/>
      <c r="Y155" s="147"/>
      <c r="Z155" s="147"/>
      <c r="AA155" s="147"/>
      <c r="AB155" s="147"/>
      <c r="AC155" s="147"/>
      <c r="AD155" s="147"/>
      <c r="AE155" s="147"/>
      <c r="AF155" s="147"/>
      <c r="AG155" s="147"/>
      <c r="AH155" s="147"/>
      <c r="AI155" s="147"/>
      <c r="AJ155" s="147"/>
      <c r="AK155" s="147"/>
      <c r="AL155" s="147"/>
      <c r="AM155" s="147"/>
      <c r="AN155" s="147"/>
      <c r="AO155" s="147"/>
      <c r="AP155" s="147"/>
      <c r="AQ155" s="147"/>
      <c r="AR155" s="147"/>
      <c r="AS155" s="147"/>
      <c r="AT155" s="147"/>
      <c r="AU155" s="147"/>
      <c r="AV155" s="147"/>
      <c r="AW155" s="147"/>
      <c r="AX155" s="147"/>
      <c r="AY155" s="147"/>
      <c r="AZ155" s="147"/>
      <c r="BA155" s="147"/>
      <c r="BB155" s="147"/>
      <c r="BC155" s="147"/>
      <c r="BD155" s="147"/>
      <c r="BE155" s="147"/>
      <c r="BF155" s="147"/>
      <c r="BG155" s="147"/>
      <c r="BH155" s="147"/>
      <c r="BI155" s="147"/>
      <c r="BJ155" s="147"/>
      <c r="BK155" s="147"/>
      <c r="BL155" s="147"/>
      <c r="BM155" s="147"/>
      <c r="BN155" s="147"/>
      <c r="BO155" s="147"/>
      <c r="BP155" s="147"/>
      <c r="BQ155" s="147"/>
      <c r="BR155" s="147"/>
      <c r="BS155" s="147"/>
      <c r="BT155" s="147"/>
      <c r="BU155" s="147"/>
      <c r="BV155" s="147"/>
      <c r="BW155" s="147"/>
      <c r="BX155" s="147"/>
      <c r="BY155" s="147"/>
      <c r="BZ155" s="147"/>
      <c r="CA155" s="147"/>
      <c r="CB155" s="147"/>
      <c r="CC155" s="147"/>
      <c r="CD155" s="147"/>
      <c r="CE155" s="147"/>
      <c r="CF155" s="147"/>
      <c r="CG155" s="147"/>
      <c r="CH155" s="147"/>
      <c r="CI155" s="147"/>
      <c r="CJ155" s="147"/>
      <c r="CK155" s="147"/>
      <c r="CL155" s="147"/>
      <c r="CM155" s="147"/>
      <c r="CN155" s="147"/>
      <c r="CO155" s="147"/>
      <c r="CP155" s="147"/>
      <c r="CQ155" s="147"/>
      <c r="CR155" s="147"/>
      <c r="CS155" s="147"/>
      <c r="CT155" s="147"/>
      <c r="CU155" s="147"/>
      <c r="CV155" s="147"/>
      <c r="CW155" s="147"/>
      <c r="CX155" s="147"/>
      <c r="CY155" s="147"/>
      <c r="CZ155" s="147"/>
      <c r="DA155" s="147"/>
      <c r="DB155" s="147"/>
      <c r="DC155" s="147"/>
      <c r="DD155" s="147"/>
      <c r="DE155" s="147"/>
      <c r="DF155" s="147"/>
      <c r="DG155" s="147"/>
      <c r="DH155" s="147"/>
      <c r="DI155" s="147"/>
      <c r="DJ155" s="147"/>
      <c r="DK155" s="147"/>
      <c r="DL155" s="147"/>
      <c r="DM155" s="147"/>
      <c r="DN155" s="147"/>
      <c r="DO155" s="147"/>
      <c r="DP155" s="147"/>
      <c r="DQ155" s="147"/>
      <c r="DR155" s="147"/>
      <c r="DS155" s="147"/>
      <c r="DT155" s="147"/>
      <c r="DU155" s="147"/>
      <c r="DV155" s="147"/>
      <c r="DW155" s="147"/>
      <c r="DX155" s="147"/>
      <c r="DY155" s="147"/>
      <c r="DZ155" s="147"/>
      <c r="EA155" s="147"/>
      <c r="EB155" s="147"/>
      <c r="EC155" s="147"/>
      <c r="ED155" s="147"/>
      <c r="EE155" s="147"/>
      <c r="EF155" s="147"/>
      <c r="EG155" s="147"/>
      <c r="EH155" s="147"/>
      <c r="EI155" s="147"/>
      <c r="EJ155" s="147"/>
      <c r="EK155" s="147"/>
      <c r="EL155" s="147"/>
      <c r="EM155" s="147"/>
      <c r="EN155" s="147"/>
      <c r="EO155" s="147"/>
      <c r="EP155" s="147"/>
      <c r="EQ155" s="139"/>
      <c r="ER155" s="55"/>
      <c r="ES155" s="55"/>
      <c r="ET155" s="55"/>
      <c r="EU155" s="55"/>
      <c r="EV155" s="55"/>
      <c r="EW155" s="55"/>
      <c r="EX155" s="55"/>
      <c r="EY155" s="55"/>
      <c r="EZ155" s="55"/>
      <c r="FA155" s="55"/>
      <c r="FB155" s="55"/>
      <c r="FC155" s="55"/>
      <c r="FD155" s="55"/>
      <c r="FE155" s="55"/>
      <c r="FF155" s="55"/>
      <c r="FG155" s="55"/>
      <c r="FH155" s="55"/>
      <c r="FI155" s="55"/>
      <c r="FJ155" s="55"/>
      <c r="FK155" s="55"/>
      <c r="FL155" s="55"/>
      <c r="FM155" s="55"/>
      <c r="FN155" s="55"/>
      <c r="FO155" s="55"/>
      <c r="FP155" s="55"/>
      <c r="FQ155" s="55"/>
      <c r="FR155" s="55"/>
      <c r="FS155" s="55"/>
      <c r="FT155" s="55"/>
      <c r="FU155" s="55"/>
      <c r="FV155" s="55"/>
      <c r="FW155" s="55"/>
      <c r="FX155" s="55"/>
      <c r="FY155" s="55"/>
      <c r="FZ155" s="55"/>
      <c r="GA155" s="55"/>
      <c r="GB155" s="55"/>
      <c r="GC155" s="55"/>
      <c r="GD155" s="55"/>
      <c r="GE155" s="55"/>
      <c r="GF155" s="55"/>
      <c r="GG155" s="55"/>
      <c r="GH155" s="55"/>
      <c r="GI155" s="55"/>
      <c r="GJ155" s="55"/>
      <c r="GK155" s="55"/>
      <c r="GL155" s="55"/>
      <c r="GM155" s="55"/>
      <c r="GN155" s="55"/>
      <c r="GO155" s="55"/>
      <c r="GP155" s="55"/>
      <c r="GQ155" s="55"/>
      <c r="GR155" s="55"/>
      <c r="GS155" s="55"/>
      <c r="GT155" s="55"/>
      <c r="GU155" s="55"/>
      <c r="GV155" s="55"/>
      <c r="GW155" s="55"/>
      <c r="GX155" s="55"/>
      <c r="GY155" s="55"/>
      <c r="GZ155" s="55"/>
      <c r="HA155" s="55"/>
      <c r="HB155" s="55"/>
      <c r="HC155" s="55"/>
      <c r="HD155" s="55"/>
      <c r="HE155" s="55"/>
      <c r="HF155" s="55"/>
      <c r="HG155" s="55"/>
      <c r="HH155" s="55"/>
      <c r="HI155" s="55"/>
      <c r="HJ155" s="55"/>
      <c r="HK155" s="55"/>
      <c r="HL155" s="55"/>
      <c r="HM155" s="55"/>
      <c r="HN155" s="55"/>
      <c r="HO155" s="55"/>
      <c r="HP155" s="55"/>
      <c r="HQ155" s="55"/>
      <c r="HR155" s="55"/>
      <c r="HS155" s="55"/>
      <c r="HT155" s="55"/>
      <c r="HU155" s="55"/>
      <c r="HV155" s="55"/>
      <c r="HW155" s="55"/>
      <c r="HX155" s="55"/>
      <c r="HY155" s="55"/>
      <c r="HZ155" s="55"/>
      <c r="IA155" s="55"/>
      <c r="IB155" s="55"/>
      <c r="IC155" s="55"/>
      <c r="ID155" s="55"/>
      <c r="IE155" s="55"/>
      <c r="IF155" s="55"/>
      <c r="IG155" s="55"/>
      <c r="IH155" s="55"/>
      <c r="II155" s="55"/>
      <c r="IJ155" s="55"/>
      <c r="IK155" s="55"/>
      <c r="IL155" s="55"/>
      <c r="IM155" s="55"/>
      <c r="IN155" s="55"/>
      <c r="IO155" s="55"/>
      <c r="IP155" s="55"/>
      <c r="IQ155" s="55"/>
      <c r="IR155" s="55"/>
      <c r="IS155" s="55"/>
      <c r="IT155" s="55"/>
      <c r="IU155" s="55"/>
      <c r="IV155" s="55"/>
    </row>
    <row r="156" spans="1:256" s="50" customFormat="1" ht="24.75" customHeight="1">
      <c r="A156" s="137" t="s">
        <v>25</v>
      </c>
      <c r="B156" s="138"/>
      <c r="C156" s="139"/>
      <c r="D156" s="99"/>
      <c r="E156" s="101"/>
      <c r="F156" s="99">
        <v>30770</v>
      </c>
      <c r="G156" s="99">
        <v>761241</v>
      </c>
      <c r="H156" s="99"/>
      <c r="I156" s="100"/>
      <c r="J156" s="148"/>
      <c r="K156" s="109"/>
      <c r="L156" s="147"/>
      <c r="M156" s="147"/>
      <c r="N156" s="147"/>
      <c r="O156" s="147"/>
      <c r="P156" s="147"/>
      <c r="Q156" s="147"/>
      <c r="R156" s="147"/>
      <c r="S156" s="147"/>
      <c r="T156" s="147"/>
      <c r="U156" s="147"/>
      <c r="V156" s="147"/>
      <c r="W156" s="147"/>
      <c r="X156" s="147"/>
      <c r="Y156" s="147"/>
      <c r="Z156" s="147"/>
      <c r="AA156" s="147"/>
      <c r="AB156" s="147"/>
      <c r="AC156" s="147"/>
      <c r="AD156" s="147"/>
      <c r="AE156" s="147"/>
      <c r="AF156" s="147"/>
      <c r="AG156" s="147"/>
      <c r="AH156" s="147"/>
      <c r="AI156" s="147"/>
      <c r="AJ156" s="147"/>
      <c r="AK156" s="147"/>
      <c r="AL156" s="147"/>
      <c r="AM156" s="147"/>
      <c r="AN156" s="147"/>
      <c r="AO156" s="147"/>
      <c r="AP156" s="147"/>
      <c r="AQ156" s="147"/>
      <c r="AR156" s="147"/>
      <c r="AS156" s="147"/>
      <c r="AT156" s="147"/>
      <c r="AU156" s="147"/>
      <c r="AV156" s="147"/>
      <c r="AW156" s="147"/>
      <c r="AX156" s="147"/>
      <c r="AY156" s="147"/>
      <c r="AZ156" s="147"/>
      <c r="BA156" s="147"/>
      <c r="BB156" s="147"/>
      <c r="BC156" s="147"/>
      <c r="BD156" s="147"/>
      <c r="BE156" s="147"/>
      <c r="BF156" s="147"/>
      <c r="BG156" s="147"/>
      <c r="BH156" s="147"/>
      <c r="BI156" s="147"/>
      <c r="BJ156" s="147"/>
      <c r="BK156" s="147"/>
      <c r="BL156" s="147"/>
      <c r="BM156" s="147"/>
      <c r="BN156" s="147"/>
      <c r="BO156" s="147"/>
      <c r="BP156" s="147"/>
      <c r="BQ156" s="147"/>
      <c r="BR156" s="147"/>
      <c r="BS156" s="147"/>
      <c r="BT156" s="147"/>
      <c r="BU156" s="147"/>
      <c r="BV156" s="147"/>
      <c r="BW156" s="147"/>
      <c r="BX156" s="147"/>
      <c r="BY156" s="147"/>
      <c r="BZ156" s="147"/>
      <c r="CA156" s="147"/>
      <c r="CB156" s="147"/>
      <c r="CC156" s="147"/>
      <c r="CD156" s="147"/>
      <c r="CE156" s="147"/>
      <c r="CF156" s="147"/>
      <c r="CG156" s="147"/>
      <c r="CH156" s="147"/>
      <c r="CI156" s="147"/>
      <c r="CJ156" s="147"/>
      <c r="CK156" s="147"/>
      <c r="CL156" s="147"/>
      <c r="CM156" s="147"/>
      <c r="CN156" s="147"/>
      <c r="CO156" s="147"/>
      <c r="CP156" s="147"/>
      <c r="CQ156" s="147"/>
      <c r="CR156" s="147"/>
      <c r="CS156" s="147"/>
      <c r="CT156" s="147"/>
      <c r="CU156" s="147"/>
      <c r="CV156" s="147"/>
      <c r="CW156" s="147"/>
      <c r="CX156" s="147"/>
      <c r="CY156" s="147"/>
      <c r="CZ156" s="147"/>
      <c r="DA156" s="147"/>
      <c r="DB156" s="147"/>
      <c r="DC156" s="147"/>
      <c r="DD156" s="147"/>
      <c r="DE156" s="147"/>
      <c r="DF156" s="147"/>
      <c r="DG156" s="147"/>
      <c r="DH156" s="147"/>
      <c r="DI156" s="147"/>
      <c r="DJ156" s="147"/>
      <c r="DK156" s="147"/>
      <c r="DL156" s="147"/>
      <c r="DM156" s="147"/>
      <c r="DN156" s="147"/>
      <c r="DO156" s="147"/>
      <c r="DP156" s="147"/>
      <c r="DQ156" s="147"/>
      <c r="DR156" s="147"/>
      <c r="DS156" s="147"/>
      <c r="DT156" s="147"/>
      <c r="DU156" s="147"/>
      <c r="DV156" s="147"/>
      <c r="DW156" s="147"/>
      <c r="DX156" s="147"/>
      <c r="DY156" s="147"/>
      <c r="DZ156" s="147"/>
      <c r="EA156" s="147"/>
      <c r="EB156" s="147"/>
      <c r="EC156" s="147"/>
      <c r="ED156" s="147"/>
      <c r="EE156" s="147"/>
      <c r="EF156" s="147"/>
      <c r="EG156" s="147"/>
      <c r="EH156" s="147"/>
      <c r="EI156" s="147"/>
      <c r="EJ156" s="147"/>
      <c r="EK156" s="147"/>
      <c r="EL156" s="147"/>
      <c r="EM156" s="147"/>
      <c r="EN156" s="147"/>
      <c r="EO156" s="147"/>
      <c r="EP156" s="147"/>
      <c r="EQ156" s="139"/>
      <c r="ER156" s="55"/>
      <c r="ES156" s="55"/>
      <c r="ET156" s="55"/>
      <c r="EU156" s="55"/>
      <c r="EV156" s="55"/>
      <c r="EW156" s="55"/>
      <c r="EX156" s="55"/>
      <c r="EY156" s="55"/>
      <c r="EZ156" s="55"/>
      <c r="FA156" s="55"/>
      <c r="FB156" s="55"/>
      <c r="FC156" s="55"/>
      <c r="FD156" s="55"/>
      <c r="FE156" s="55"/>
      <c r="FF156" s="55"/>
      <c r="FG156" s="55"/>
      <c r="FH156" s="55"/>
      <c r="FI156" s="55"/>
      <c r="FJ156" s="55"/>
      <c r="FK156" s="55"/>
      <c r="FL156" s="55"/>
      <c r="FM156" s="55"/>
      <c r="FN156" s="55"/>
      <c r="FO156" s="55"/>
      <c r="FP156" s="55"/>
      <c r="FQ156" s="55"/>
      <c r="FR156" s="55"/>
      <c r="FS156" s="55"/>
      <c r="FT156" s="55"/>
      <c r="FU156" s="55"/>
      <c r="FV156" s="55"/>
      <c r="FW156" s="55"/>
      <c r="FX156" s="55"/>
      <c r="FY156" s="55"/>
      <c r="FZ156" s="55"/>
      <c r="GA156" s="55"/>
      <c r="GB156" s="55"/>
      <c r="GC156" s="55"/>
      <c r="GD156" s="55"/>
      <c r="GE156" s="55"/>
      <c r="GF156" s="55"/>
      <c r="GG156" s="55"/>
      <c r="GH156" s="55"/>
      <c r="GI156" s="55"/>
      <c r="GJ156" s="55"/>
      <c r="GK156" s="55"/>
      <c r="GL156" s="55"/>
      <c r="GM156" s="55"/>
      <c r="GN156" s="55"/>
      <c r="GO156" s="55"/>
      <c r="GP156" s="55"/>
      <c r="GQ156" s="55"/>
      <c r="GR156" s="55"/>
      <c r="GS156" s="55"/>
      <c r="GT156" s="55"/>
      <c r="GU156" s="55"/>
      <c r="GV156" s="55"/>
      <c r="GW156" s="55"/>
      <c r="GX156" s="55"/>
      <c r="GY156" s="55"/>
      <c r="GZ156" s="55"/>
      <c r="HA156" s="55"/>
      <c r="HB156" s="55"/>
      <c r="HC156" s="55"/>
      <c r="HD156" s="55"/>
      <c r="HE156" s="55"/>
      <c r="HF156" s="55"/>
      <c r="HG156" s="55"/>
      <c r="HH156" s="55"/>
      <c r="HI156" s="55"/>
      <c r="HJ156" s="55"/>
      <c r="HK156" s="55"/>
      <c r="HL156" s="55"/>
      <c r="HM156" s="55"/>
      <c r="HN156" s="55"/>
      <c r="HO156" s="55"/>
      <c r="HP156" s="55"/>
      <c r="HQ156" s="55"/>
      <c r="HR156" s="55"/>
      <c r="HS156" s="55"/>
      <c r="HT156" s="55"/>
      <c r="HU156" s="55"/>
      <c r="HV156" s="55"/>
      <c r="HW156" s="55"/>
      <c r="HX156" s="55"/>
      <c r="HY156" s="55"/>
      <c r="HZ156" s="55"/>
      <c r="IA156" s="55"/>
      <c r="IB156" s="55"/>
      <c r="IC156" s="55"/>
      <c r="ID156" s="55"/>
      <c r="IE156" s="55"/>
      <c r="IF156" s="55"/>
      <c r="IG156" s="55"/>
      <c r="IH156" s="55"/>
      <c r="II156" s="55"/>
      <c r="IJ156" s="55"/>
      <c r="IK156" s="55"/>
      <c r="IL156" s="55"/>
      <c r="IM156" s="55"/>
      <c r="IN156" s="55"/>
      <c r="IO156" s="55"/>
      <c r="IP156" s="55"/>
      <c r="IQ156" s="55"/>
      <c r="IR156" s="55"/>
      <c r="IS156" s="55"/>
      <c r="IT156" s="55"/>
      <c r="IU156" s="55"/>
      <c r="IV156" s="55"/>
    </row>
    <row r="157" spans="1:256" s="50" customFormat="1" ht="24.75" customHeight="1">
      <c r="A157" s="75" t="s">
        <v>742</v>
      </c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147"/>
      <c r="M157" s="147"/>
      <c r="N157" s="147"/>
      <c r="O157" s="147"/>
      <c r="P157" s="147"/>
      <c r="Q157" s="147"/>
      <c r="R157" s="147"/>
      <c r="S157" s="147"/>
      <c r="T157" s="147"/>
      <c r="U157" s="147"/>
      <c r="V157" s="147"/>
      <c r="W157" s="147"/>
      <c r="X157" s="147"/>
      <c r="Y157" s="147"/>
      <c r="Z157" s="147"/>
      <c r="AA157" s="147"/>
      <c r="AB157" s="147"/>
      <c r="AC157" s="147"/>
      <c r="AD157" s="147"/>
      <c r="AE157" s="147"/>
      <c r="AF157" s="147"/>
      <c r="AG157" s="147"/>
      <c r="AH157" s="147"/>
      <c r="AI157" s="147"/>
      <c r="AJ157" s="147"/>
      <c r="AK157" s="147"/>
      <c r="AL157" s="147"/>
      <c r="AM157" s="147"/>
      <c r="AN157" s="147"/>
      <c r="AO157" s="147"/>
      <c r="AP157" s="147"/>
      <c r="AQ157" s="147"/>
      <c r="AR157" s="147"/>
      <c r="AS157" s="147"/>
      <c r="AT157" s="147"/>
      <c r="AU157" s="147"/>
      <c r="AV157" s="147"/>
      <c r="AW157" s="147"/>
      <c r="AX157" s="147"/>
      <c r="AY157" s="147"/>
      <c r="AZ157" s="147"/>
      <c r="BA157" s="147"/>
      <c r="BB157" s="147"/>
      <c r="BC157" s="147"/>
      <c r="BD157" s="147"/>
      <c r="BE157" s="147"/>
      <c r="BF157" s="147"/>
      <c r="BG157" s="147"/>
      <c r="BH157" s="147"/>
      <c r="BI157" s="147"/>
      <c r="BJ157" s="147"/>
      <c r="BK157" s="147"/>
      <c r="BL157" s="147"/>
      <c r="BM157" s="147"/>
      <c r="BN157" s="147"/>
      <c r="BO157" s="147"/>
      <c r="BP157" s="147"/>
      <c r="BQ157" s="147"/>
      <c r="BR157" s="147"/>
      <c r="BS157" s="147"/>
      <c r="BT157" s="147"/>
      <c r="BU157" s="147"/>
      <c r="BV157" s="147"/>
      <c r="BW157" s="147"/>
      <c r="BX157" s="147"/>
      <c r="BY157" s="147"/>
      <c r="BZ157" s="147"/>
      <c r="CA157" s="147"/>
      <c r="CB157" s="147"/>
      <c r="CC157" s="147"/>
      <c r="CD157" s="147"/>
      <c r="CE157" s="147"/>
      <c r="CF157" s="147"/>
      <c r="CG157" s="147"/>
      <c r="CH157" s="147"/>
      <c r="CI157" s="147"/>
      <c r="CJ157" s="147"/>
      <c r="CK157" s="147"/>
      <c r="CL157" s="147"/>
      <c r="CM157" s="147"/>
      <c r="CN157" s="147"/>
      <c r="CO157" s="147"/>
      <c r="CP157" s="147"/>
      <c r="CQ157" s="147"/>
      <c r="CR157" s="147"/>
      <c r="CS157" s="147"/>
      <c r="CT157" s="147"/>
      <c r="CU157" s="147"/>
      <c r="CV157" s="147"/>
      <c r="CW157" s="147"/>
      <c r="CX157" s="147"/>
      <c r="CY157" s="147"/>
      <c r="CZ157" s="147"/>
      <c r="DA157" s="147"/>
      <c r="DB157" s="147"/>
      <c r="DC157" s="147"/>
      <c r="DD157" s="147"/>
      <c r="DE157" s="147"/>
      <c r="DF157" s="147"/>
      <c r="DG157" s="147"/>
      <c r="DH157" s="147"/>
      <c r="DI157" s="147"/>
      <c r="DJ157" s="147"/>
      <c r="DK157" s="147"/>
      <c r="DL157" s="147"/>
      <c r="DM157" s="147"/>
      <c r="DN157" s="147"/>
      <c r="DO157" s="147"/>
      <c r="DP157" s="147"/>
      <c r="DQ157" s="147"/>
      <c r="DR157" s="147"/>
      <c r="DS157" s="147"/>
      <c r="DT157" s="147"/>
      <c r="DU157" s="147"/>
      <c r="DV157" s="147"/>
      <c r="DW157" s="147"/>
      <c r="DX157" s="147"/>
      <c r="DY157" s="147"/>
      <c r="DZ157" s="147"/>
      <c r="EA157" s="147"/>
      <c r="EB157" s="147"/>
      <c r="EC157" s="147"/>
      <c r="ED157" s="147"/>
      <c r="EE157" s="147"/>
      <c r="EF157" s="147"/>
      <c r="EG157" s="147"/>
      <c r="EH157" s="147"/>
      <c r="EI157" s="147"/>
      <c r="EJ157" s="147"/>
      <c r="EK157" s="147"/>
      <c r="EL157" s="147"/>
      <c r="EM157" s="147"/>
      <c r="EN157" s="147"/>
      <c r="EO157" s="147"/>
      <c r="EP157" s="147"/>
      <c r="EQ157" s="139"/>
      <c r="ER157" s="55"/>
      <c r="ES157" s="55"/>
      <c r="ET157" s="55"/>
      <c r="EU157" s="55"/>
      <c r="EV157" s="55"/>
      <c r="EW157" s="55"/>
      <c r="EX157" s="55"/>
      <c r="EY157" s="55"/>
      <c r="EZ157" s="55"/>
      <c r="FA157" s="55"/>
      <c r="FB157" s="55"/>
      <c r="FC157" s="55"/>
      <c r="FD157" s="55"/>
      <c r="FE157" s="55"/>
      <c r="FF157" s="55"/>
      <c r="FG157" s="55"/>
      <c r="FH157" s="55"/>
      <c r="FI157" s="55"/>
      <c r="FJ157" s="55"/>
      <c r="FK157" s="55"/>
      <c r="FL157" s="55"/>
      <c r="FM157" s="55"/>
      <c r="FN157" s="55"/>
      <c r="FO157" s="55"/>
      <c r="FP157" s="55"/>
      <c r="FQ157" s="55"/>
      <c r="FR157" s="55"/>
      <c r="FS157" s="55"/>
      <c r="FT157" s="55"/>
      <c r="FU157" s="55"/>
      <c r="FV157" s="55"/>
      <c r="FW157" s="55"/>
      <c r="FX157" s="55"/>
      <c r="FY157" s="55"/>
      <c r="FZ157" s="55"/>
      <c r="GA157" s="55"/>
      <c r="GB157" s="55"/>
      <c r="GC157" s="55"/>
      <c r="GD157" s="55"/>
      <c r="GE157" s="55"/>
      <c r="GF157" s="55"/>
      <c r="GG157" s="55"/>
      <c r="GH157" s="55"/>
      <c r="GI157" s="55"/>
      <c r="GJ157" s="55"/>
      <c r="GK157" s="55"/>
      <c r="GL157" s="55"/>
      <c r="GM157" s="55"/>
      <c r="GN157" s="55"/>
      <c r="GO157" s="55"/>
      <c r="GP157" s="55"/>
      <c r="GQ157" s="55"/>
      <c r="GR157" s="55"/>
      <c r="GS157" s="55"/>
      <c r="GT157" s="55"/>
      <c r="GU157" s="55"/>
      <c r="GV157" s="55"/>
      <c r="GW157" s="55"/>
      <c r="GX157" s="55"/>
      <c r="GY157" s="55"/>
      <c r="GZ157" s="55"/>
      <c r="HA157" s="55"/>
      <c r="HB157" s="55"/>
      <c r="HC157" s="55"/>
      <c r="HD157" s="55"/>
      <c r="HE157" s="55"/>
      <c r="HF157" s="55"/>
      <c r="HG157" s="55"/>
      <c r="HH157" s="55"/>
      <c r="HI157" s="55"/>
      <c r="HJ157" s="55"/>
      <c r="HK157" s="55"/>
      <c r="HL157" s="55"/>
      <c r="HM157" s="55"/>
      <c r="HN157" s="55"/>
      <c r="HO157" s="55"/>
      <c r="HP157" s="55"/>
      <c r="HQ157" s="55"/>
      <c r="HR157" s="55"/>
      <c r="HS157" s="55"/>
      <c r="HT157" s="55"/>
      <c r="HU157" s="55"/>
      <c r="HV157" s="55"/>
      <c r="HW157" s="55"/>
      <c r="HX157" s="55"/>
      <c r="HY157" s="55"/>
      <c r="HZ157" s="55"/>
      <c r="IA157" s="55"/>
      <c r="IB157" s="55"/>
      <c r="IC157" s="55"/>
      <c r="ID157" s="55"/>
      <c r="IE157" s="55"/>
      <c r="IF157" s="55"/>
      <c r="IG157" s="55"/>
      <c r="IH157" s="55"/>
      <c r="II157" s="55"/>
      <c r="IJ157" s="55"/>
      <c r="IK157" s="55"/>
      <c r="IL157" s="55"/>
      <c r="IM157" s="55"/>
      <c r="IN157" s="55"/>
      <c r="IO157" s="55"/>
      <c r="IP157" s="55"/>
      <c r="IQ157" s="55"/>
      <c r="IR157" s="55"/>
      <c r="IS157" s="55"/>
      <c r="IT157" s="55"/>
      <c r="IU157" s="55"/>
      <c r="IV157" s="55"/>
    </row>
    <row r="158" spans="1:256" s="50" customFormat="1" ht="24.75" customHeight="1">
      <c r="A158"/>
      <c r="B158"/>
      <c r="C158"/>
      <c r="D158"/>
      <c r="E158"/>
      <c r="F158"/>
      <c r="G158"/>
      <c r="H158"/>
      <c r="I158"/>
      <c r="J158"/>
      <c r="K158"/>
      <c r="L158" s="147"/>
      <c r="M158" s="147"/>
      <c r="N158" s="147"/>
      <c r="O158" s="147"/>
      <c r="P158" s="147"/>
      <c r="Q158" s="147"/>
      <c r="R158" s="147"/>
      <c r="S158" s="147"/>
      <c r="T158" s="147"/>
      <c r="U158" s="147"/>
      <c r="V158" s="147"/>
      <c r="W158" s="147"/>
      <c r="X158" s="147"/>
      <c r="Y158" s="147"/>
      <c r="Z158" s="147"/>
      <c r="AA158" s="147"/>
      <c r="AB158" s="147"/>
      <c r="AC158" s="147"/>
      <c r="AD158" s="147"/>
      <c r="AE158" s="147"/>
      <c r="AF158" s="147"/>
      <c r="AG158" s="147"/>
      <c r="AH158" s="147"/>
      <c r="AI158" s="147"/>
      <c r="AJ158" s="147"/>
      <c r="AK158" s="147"/>
      <c r="AL158" s="147"/>
      <c r="AM158" s="147"/>
      <c r="AN158" s="147"/>
      <c r="AO158" s="147"/>
      <c r="AP158" s="147"/>
      <c r="AQ158" s="147"/>
      <c r="AR158" s="147"/>
      <c r="AS158" s="147"/>
      <c r="AT158" s="147"/>
      <c r="AU158" s="147"/>
      <c r="AV158" s="147"/>
      <c r="AW158" s="147"/>
      <c r="AX158" s="147"/>
      <c r="AY158" s="147"/>
      <c r="AZ158" s="147"/>
      <c r="BA158" s="147"/>
      <c r="BB158" s="147"/>
      <c r="BC158" s="147"/>
      <c r="BD158" s="147"/>
      <c r="BE158" s="147"/>
      <c r="BF158" s="147"/>
      <c r="BG158" s="147"/>
      <c r="BH158" s="147"/>
      <c r="BI158" s="147"/>
      <c r="BJ158" s="147"/>
      <c r="BK158" s="147"/>
      <c r="BL158" s="147"/>
      <c r="BM158" s="147"/>
      <c r="BN158" s="147"/>
      <c r="BO158" s="147"/>
      <c r="BP158" s="147"/>
      <c r="BQ158" s="147"/>
      <c r="BR158" s="147"/>
      <c r="BS158" s="147"/>
      <c r="BT158" s="147"/>
      <c r="BU158" s="147"/>
      <c r="BV158" s="147"/>
      <c r="BW158" s="147"/>
      <c r="BX158" s="147"/>
      <c r="BY158" s="147"/>
      <c r="BZ158" s="147"/>
      <c r="CA158" s="147"/>
      <c r="CB158" s="147"/>
      <c r="CC158" s="147"/>
      <c r="CD158" s="147"/>
      <c r="CE158" s="147"/>
      <c r="CF158" s="147"/>
      <c r="CG158" s="147"/>
      <c r="CH158" s="147"/>
      <c r="CI158" s="147"/>
      <c r="CJ158" s="147"/>
      <c r="CK158" s="147"/>
      <c r="CL158" s="147"/>
      <c r="CM158" s="147"/>
      <c r="CN158" s="147"/>
      <c r="CO158" s="147"/>
      <c r="CP158" s="147"/>
      <c r="CQ158" s="147"/>
      <c r="CR158" s="147"/>
      <c r="CS158" s="147"/>
      <c r="CT158" s="147"/>
      <c r="CU158" s="147"/>
      <c r="CV158" s="147"/>
      <c r="CW158" s="147"/>
      <c r="CX158" s="147"/>
      <c r="CY158" s="147"/>
      <c r="CZ158" s="147"/>
      <c r="DA158" s="147"/>
      <c r="DB158" s="147"/>
      <c r="DC158" s="147"/>
      <c r="DD158" s="147"/>
      <c r="DE158" s="147"/>
      <c r="DF158" s="147"/>
      <c r="DG158" s="147"/>
      <c r="DH158" s="147"/>
      <c r="DI158" s="147"/>
      <c r="DJ158" s="147"/>
      <c r="DK158" s="147"/>
      <c r="DL158" s="147"/>
      <c r="DM158" s="147"/>
      <c r="DN158" s="147"/>
      <c r="DO158" s="147"/>
      <c r="DP158" s="147"/>
      <c r="DQ158" s="147"/>
      <c r="DR158" s="147"/>
      <c r="DS158" s="147"/>
      <c r="DT158" s="147"/>
      <c r="DU158" s="147"/>
      <c r="DV158" s="147"/>
      <c r="DW158" s="147"/>
      <c r="DX158" s="147"/>
      <c r="DY158" s="147"/>
      <c r="DZ158" s="147"/>
      <c r="EA158" s="147"/>
      <c r="EB158" s="147"/>
      <c r="EC158" s="147"/>
      <c r="ED158" s="147"/>
      <c r="EE158" s="147"/>
      <c r="EF158" s="147"/>
      <c r="EG158" s="147"/>
      <c r="EH158" s="147"/>
      <c r="EI158" s="147"/>
      <c r="EJ158" s="147"/>
      <c r="EK158" s="147"/>
      <c r="EL158" s="147"/>
      <c r="EM158" s="147"/>
      <c r="EN158" s="147"/>
      <c r="EO158" s="147"/>
      <c r="EP158" s="147"/>
      <c r="EQ158" s="139"/>
      <c r="ER158" s="55"/>
      <c r="ES158" s="55"/>
      <c r="ET158" s="55"/>
      <c r="EU158" s="55"/>
      <c r="EV158" s="55"/>
      <c r="EW158" s="55"/>
      <c r="EX158" s="55"/>
      <c r="EY158" s="55"/>
      <c r="EZ158" s="55"/>
      <c r="FA158" s="55"/>
      <c r="FB158" s="55"/>
      <c r="FC158" s="55"/>
      <c r="FD158" s="55"/>
      <c r="FE158" s="55"/>
      <c r="FF158" s="55"/>
      <c r="FG158" s="55"/>
      <c r="FH158" s="55"/>
      <c r="FI158" s="55"/>
      <c r="FJ158" s="55"/>
      <c r="FK158" s="55"/>
      <c r="FL158" s="55"/>
      <c r="FM158" s="55"/>
      <c r="FN158" s="55"/>
      <c r="FO158" s="55"/>
      <c r="FP158" s="55"/>
      <c r="FQ158" s="55"/>
      <c r="FR158" s="55"/>
      <c r="FS158" s="55"/>
      <c r="FT158" s="55"/>
      <c r="FU158" s="55"/>
      <c r="FV158" s="55"/>
      <c r="FW158" s="55"/>
      <c r="FX158" s="55"/>
      <c r="FY158" s="55"/>
      <c r="FZ158" s="55"/>
      <c r="GA158" s="55"/>
      <c r="GB158" s="55"/>
      <c r="GC158" s="55"/>
      <c r="GD158" s="55"/>
      <c r="GE158" s="55"/>
      <c r="GF158" s="55"/>
      <c r="GG158" s="55"/>
      <c r="GH158" s="55"/>
      <c r="GI158" s="55"/>
      <c r="GJ158" s="55"/>
      <c r="GK158" s="55"/>
      <c r="GL158" s="55"/>
      <c r="GM158" s="55"/>
      <c r="GN158" s="55"/>
      <c r="GO158" s="55"/>
      <c r="GP158" s="55"/>
      <c r="GQ158" s="55"/>
      <c r="GR158" s="55"/>
      <c r="GS158" s="55"/>
      <c r="GT158" s="55"/>
      <c r="GU158" s="55"/>
      <c r="GV158" s="55"/>
      <c r="GW158" s="55"/>
      <c r="GX158" s="55"/>
      <c r="GY158" s="55"/>
      <c r="GZ158" s="55"/>
      <c r="HA158" s="55"/>
      <c r="HB158" s="55"/>
      <c r="HC158" s="55"/>
      <c r="HD158" s="55"/>
      <c r="HE158" s="55"/>
      <c r="HF158" s="55"/>
      <c r="HG158" s="55"/>
      <c r="HH158" s="55"/>
      <c r="HI158" s="55"/>
      <c r="HJ158" s="55"/>
      <c r="HK158" s="55"/>
      <c r="HL158" s="55"/>
      <c r="HM158" s="55"/>
      <c r="HN158" s="55"/>
      <c r="HO158" s="55"/>
      <c r="HP158" s="55"/>
      <c r="HQ158" s="55"/>
      <c r="HR158" s="55"/>
      <c r="HS158" s="55"/>
      <c r="HT158" s="55"/>
      <c r="HU158" s="55"/>
      <c r="HV158" s="55"/>
      <c r="HW158" s="55"/>
      <c r="HX158" s="55"/>
      <c r="HY158" s="55"/>
      <c r="HZ158" s="55"/>
      <c r="IA158" s="55"/>
      <c r="IB158" s="55"/>
      <c r="IC158" s="55"/>
      <c r="ID158" s="55"/>
      <c r="IE158" s="55"/>
      <c r="IF158" s="55"/>
      <c r="IG158" s="55"/>
      <c r="IH158" s="55"/>
      <c r="II158" s="55"/>
      <c r="IJ158" s="55"/>
      <c r="IK158" s="55"/>
      <c r="IL158" s="55"/>
      <c r="IM158" s="55"/>
      <c r="IN158" s="55"/>
      <c r="IO158" s="55"/>
      <c r="IP158" s="55"/>
      <c r="IQ158" s="55"/>
      <c r="IR158" s="55"/>
      <c r="IS158" s="55"/>
      <c r="IT158" s="55"/>
      <c r="IU158" s="55"/>
      <c r="IV158" s="55"/>
    </row>
    <row r="159" spans="1:256" s="50" customFormat="1" ht="24.75" customHeight="1">
      <c r="A159"/>
      <c r="B159"/>
      <c r="C159"/>
      <c r="D159"/>
      <c r="E159"/>
      <c r="F159"/>
      <c r="G159"/>
      <c r="H159"/>
      <c r="I159"/>
      <c r="J159"/>
      <c r="K159"/>
      <c r="L159" s="147"/>
      <c r="M159" s="147"/>
      <c r="N159" s="147"/>
      <c r="O159" s="147"/>
      <c r="P159" s="147"/>
      <c r="Q159" s="147"/>
      <c r="R159" s="147"/>
      <c r="S159" s="147"/>
      <c r="T159" s="147"/>
      <c r="U159" s="147"/>
      <c r="V159" s="147"/>
      <c r="W159" s="147"/>
      <c r="X159" s="147"/>
      <c r="Y159" s="147"/>
      <c r="Z159" s="147"/>
      <c r="AA159" s="147"/>
      <c r="AB159" s="147"/>
      <c r="AC159" s="147"/>
      <c r="AD159" s="147"/>
      <c r="AE159" s="147"/>
      <c r="AF159" s="147"/>
      <c r="AG159" s="147"/>
      <c r="AH159" s="147"/>
      <c r="AI159" s="147"/>
      <c r="AJ159" s="147"/>
      <c r="AK159" s="147"/>
      <c r="AL159" s="147"/>
      <c r="AM159" s="147"/>
      <c r="AN159" s="147"/>
      <c r="AO159" s="147"/>
      <c r="AP159" s="147"/>
      <c r="AQ159" s="147"/>
      <c r="AR159" s="147"/>
      <c r="AS159" s="147"/>
      <c r="AT159" s="147"/>
      <c r="AU159" s="147"/>
      <c r="AV159" s="147"/>
      <c r="AW159" s="147"/>
      <c r="AX159" s="147"/>
      <c r="AY159" s="147"/>
      <c r="AZ159" s="147"/>
      <c r="BA159" s="147"/>
      <c r="BB159" s="147"/>
      <c r="BC159" s="147"/>
      <c r="BD159" s="147"/>
      <c r="BE159" s="147"/>
      <c r="BF159" s="147"/>
      <c r="BG159" s="147"/>
      <c r="BH159" s="147"/>
      <c r="BI159" s="147"/>
      <c r="BJ159" s="147"/>
      <c r="BK159" s="147"/>
      <c r="BL159" s="147"/>
      <c r="BM159" s="147"/>
      <c r="BN159" s="147"/>
      <c r="BO159" s="147"/>
      <c r="BP159" s="147"/>
      <c r="BQ159" s="147"/>
      <c r="BR159" s="147"/>
      <c r="BS159" s="147"/>
      <c r="BT159" s="147"/>
      <c r="BU159" s="147"/>
      <c r="BV159" s="147"/>
      <c r="BW159" s="147"/>
      <c r="BX159" s="147"/>
      <c r="BY159" s="147"/>
      <c r="BZ159" s="147"/>
      <c r="CA159" s="147"/>
      <c r="CB159" s="147"/>
      <c r="CC159" s="147"/>
      <c r="CD159" s="147"/>
      <c r="CE159" s="147"/>
      <c r="CF159" s="147"/>
      <c r="CG159" s="147"/>
      <c r="CH159" s="147"/>
      <c r="CI159" s="147"/>
      <c r="CJ159" s="147"/>
      <c r="CK159" s="147"/>
      <c r="CL159" s="147"/>
      <c r="CM159" s="147"/>
      <c r="CN159" s="147"/>
      <c r="CO159" s="147"/>
      <c r="CP159" s="147"/>
      <c r="CQ159" s="147"/>
      <c r="CR159" s="147"/>
      <c r="CS159" s="147"/>
      <c r="CT159" s="147"/>
      <c r="CU159" s="147"/>
      <c r="CV159" s="147"/>
      <c r="CW159" s="147"/>
      <c r="CX159" s="147"/>
      <c r="CY159" s="147"/>
      <c r="CZ159" s="147"/>
      <c r="DA159" s="147"/>
      <c r="DB159" s="147"/>
      <c r="DC159" s="147"/>
      <c r="DD159" s="147"/>
      <c r="DE159" s="147"/>
      <c r="DF159" s="147"/>
      <c r="DG159" s="147"/>
      <c r="DH159" s="147"/>
      <c r="DI159" s="147"/>
      <c r="DJ159" s="147"/>
      <c r="DK159" s="147"/>
      <c r="DL159" s="147"/>
      <c r="DM159" s="147"/>
      <c r="DN159" s="147"/>
      <c r="DO159" s="147"/>
      <c r="DP159" s="147"/>
      <c r="DQ159" s="147"/>
      <c r="DR159" s="147"/>
      <c r="DS159" s="147"/>
      <c r="DT159" s="147"/>
      <c r="DU159" s="147"/>
      <c r="DV159" s="147"/>
      <c r="DW159" s="147"/>
      <c r="DX159" s="147"/>
      <c r="DY159" s="147"/>
      <c r="DZ159" s="147"/>
      <c r="EA159" s="147"/>
      <c r="EB159" s="147"/>
      <c r="EC159" s="147"/>
      <c r="ED159" s="147"/>
      <c r="EE159" s="147"/>
      <c r="EF159" s="147"/>
      <c r="EG159" s="147"/>
      <c r="EH159" s="147"/>
      <c r="EI159" s="147"/>
      <c r="EJ159" s="147"/>
      <c r="EK159" s="147"/>
      <c r="EL159" s="147"/>
      <c r="EM159" s="147"/>
      <c r="EN159" s="147"/>
      <c r="EO159" s="147"/>
      <c r="EP159" s="147"/>
      <c r="EQ159" s="139"/>
      <c r="ER159" s="55"/>
      <c r="ES159" s="55"/>
      <c r="ET159" s="55"/>
      <c r="EU159" s="55"/>
      <c r="EV159" s="55"/>
      <c r="EW159" s="55"/>
      <c r="EX159" s="55"/>
      <c r="EY159" s="55"/>
      <c r="EZ159" s="55"/>
      <c r="FA159" s="55"/>
      <c r="FB159" s="55"/>
      <c r="FC159" s="55"/>
      <c r="FD159" s="55"/>
      <c r="FE159" s="55"/>
      <c r="FF159" s="55"/>
      <c r="FG159" s="55"/>
      <c r="FH159" s="55"/>
      <c r="FI159" s="55"/>
      <c r="FJ159" s="55"/>
      <c r="FK159" s="55"/>
      <c r="FL159" s="55"/>
      <c r="FM159" s="55"/>
      <c r="FN159" s="55"/>
      <c r="FO159" s="55"/>
      <c r="FP159" s="55"/>
      <c r="FQ159" s="55"/>
      <c r="FR159" s="55"/>
      <c r="FS159" s="55"/>
      <c r="FT159" s="55"/>
      <c r="FU159" s="55"/>
      <c r="FV159" s="55"/>
      <c r="FW159" s="55"/>
      <c r="FX159" s="55"/>
      <c r="FY159" s="55"/>
      <c r="FZ159" s="55"/>
      <c r="GA159" s="55"/>
      <c r="GB159" s="55"/>
      <c r="GC159" s="55"/>
      <c r="GD159" s="55"/>
      <c r="GE159" s="55"/>
      <c r="GF159" s="55"/>
      <c r="GG159" s="55"/>
      <c r="GH159" s="55"/>
      <c r="GI159" s="55"/>
      <c r="GJ159" s="55"/>
      <c r="GK159" s="55"/>
      <c r="GL159" s="55"/>
      <c r="GM159" s="55"/>
      <c r="GN159" s="55"/>
      <c r="GO159" s="55"/>
      <c r="GP159" s="55"/>
      <c r="GQ159" s="55"/>
      <c r="GR159" s="55"/>
      <c r="GS159" s="55"/>
      <c r="GT159" s="55"/>
      <c r="GU159" s="55"/>
      <c r="GV159" s="55"/>
      <c r="GW159" s="55"/>
      <c r="GX159" s="55"/>
      <c r="GY159" s="55"/>
      <c r="GZ159" s="55"/>
      <c r="HA159" s="55"/>
      <c r="HB159" s="55"/>
      <c r="HC159" s="55"/>
      <c r="HD159" s="55"/>
      <c r="HE159" s="55"/>
      <c r="HF159" s="55"/>
      <c r="HG159" s="55"/>
      <c r="HH159" s="55"/>
      <c r="HI159" s="55"/>
      <c r="HJ159" s="55"/>
      <c r="HK159" s="55"/>
      <c r="HL159" s="55"/>
      <c r="HM159" s="55"/>
      <c r="HN159" s="55"/>
      <c r="HO159" s="55"/>
      <c r="HP159" s="55"/>
      <c r="HQ159" s="55"/>
      <c r="HR159" s="55"/>
      <c r="HS159" s="55"/>
      <c r="HT159" s="55"/>
      <c r="HU159" s="55"/>
      <c r="HV159" s="55"/>
      <c r="HW159" s="55"/>
      <c r="HX159" s="55"/>
      <c r="HY159" s="55"/>
      <c r="HZ159" s="55"/>
      <c r="IA159" s="55"/>
      <c r="IB159" s="55"/>
      <c r="IC159" s="55"/>
      <c r="ID159" s="55"/>
      <c r="IE159" s="55"/>
      <c r="IF159" s="55"/>
      <c r="IG159" s="55"/>
      <c r="IH159" s="55"/>
      <c r="II159" s="55"/>
      <c r="IJ159" s="55"/>
      <c r="IK159" s="55"/>
      <c r="IL159" s="55"/>
      <c r="IM159" s="55"/>
      <c r="IN159" s="55"/>
      <c r="IO159" s="55"/>
      <c r="IP159" s="55"/>
      <c r="IQ159" s="55"/>
      <c r="IR159" s="55"/>
      <c r="IS159" s="55"/>
      <c r="IT159" s="55"/>
      <c r="IU159" s="55"/>
      <c r="IV159" s="55"/>
    </row>
    <row r="160" spans="1:256" s="50" customFormat="1" ht="24.75" customHeight="1">
      <c r="A160"/>
      <c r="B160"/>
      <c r="C160"/>
      <c r="D160"/>
      <c r="E160"/>
      <c r="F160"/>
      <c r="G160"/>
      <c r="H160">
        <f>90*366</f>
        <v>32940</v>
      </c>
      <c r="I160"/>
      <c r="J160"/>
      <c r="K160"/>
      <c r="L160" s="147"/>
      <c r="M160" s="147"/>
      <c r="N160" s="147"/>
      <c r="O160" s="147"/>
      <c r="P160" s="147"/>
      <c r="Q160" s="147"/>
      <c r="R160" s="147"/>
      <c r="S160" s="147"/>
      <c r="T160" s="147"/>
      <c r="U160" s="147"/>
      <c r="V160" s="147"/>
      <c r="W160" s="147"/>
      <c r="X160" s="147"/>
      <c r="Y160" s="147"/>
      <c r="Z160" s="147"/>
      <c r="AA160" s="147"/>
      <c r="AB160" s="147"/>
      <c r="AC160" s="147"/>
      <c r="AD160" s="147"/>
      <c r="AE160" s="147"/>
      <c r="AF160" s="147"/>
      <c r="AG160" s="147"/>
      <c r="AH160" s="147"/>
      <c r="AI160" s="147"/>
      <c r="AJ160" s="147"/>
      <c r="AK160" s="147"/>
      <c r="AL160" s="147"/>
      <c r="AM160" s="147"/>
      <c r="AN160" s="147"/>
      <c r="AO160" s="147"/>
      <c r="AP160" s="147"/>
      <c r="AQ160" s="147"/>
      <c r="AR160" s="147"/>
      <c r="AS160" s="147"/>
      <c r="AT160" s="147"/>
      <c r="AU160" s="147"/>
      <c r="AV160" s="147"/>
      <c r="AW160" s="147"/>
      <c r="AX160" s="147"/>
      <c r="AY160" s="147"/>
      <c r="AZ160" s="147"/>
      <c r="BA160" s="147"/>
      <c r="BB160" s="147"/>
      <c r="BC160" s="147"/>
      <c r="BD160" s="147"/>
      <c r="BE160" s="147"/>
      <c r="BF160" s="147"/>
      <c r="BG160" s="147"/>
      <c r="BH160" s="147"/>
      <c r="BI160" s="147"/>
      <c r="BJ160" s="147"/>
      <c r="BK160" s="147"/>
      <c r="BL160" s="147"/>
      <c r="BM160" s="147"/>
      <c r="BN160" s="147"/>
      <c r="BO160" s="147"/>
      <c r="BP160" s="147"/>
      <c r="BQ160" s="147"/>
      <c r="BR160" s="147"/>
      <c r="BS160" s="147"/>
      <c r="BT160" s="147"/>
      <c r="BU160" s="147"/>
      <c r="BV160" s="147"/>
      <c r="BW160" s="147"/>
      <c r="BX160" s="147"/>
      <c r="BY160" s="147"/>
      <c r="BZ160" s="147"/>
      <c r="CA160" s="147"/>
      <c r="CB160" s="147"/>
      <c r="CC160" s="147"/>
      <c r="CD160" s="147"/>
      <c r="CE160" s="147"/>
      <c r="CF160" s="147"/>
      <c r="CG160" s="147"/>
      <c r="CH160" s="147"/>
      <c r="CI160" s="147"/>
      <c r="CJ160" s="147"/>
      <c r="CK160" s="147"/>
      <c r="CL160" s="147"/>
      <c r="CM160" s="147"/>
      <c r="CN160" s="147"/>
      <c r="CO160" s="147"/>
      <c r="CP160" s="147"/>
      <c r="CQ160" s="147"/>
      <c r="CR160" s="147"/>
      <c r="CS160" s="147"/>
      <c r="CT160" s="147"/>
      <c r="CU160" s="147"/>
      <c r="CV160" s="147"/>
      <c r="CW160" s="147"/>
      <c r="CX160" s="147"/>
      <c r="CY160" s="147"/>
      <c r="CZ160" s="147"/>
      <c r="DA160" s="147"/>
      <c r="DB160" s="147"/>
      <c r="DC160" s="147"/>
      <c r="DD160" s="147"/>
      <c r="DE160" s="147"/>
      <c r="DF160" s="147"/>
      <c r="DG160" s="147"/>
      <c r="DH160" s="147"/>
      <c r="DI160" s="147"/>
      <c r="DJ160" s="147"/>
      <c r="DK160" s="147"/>
      <c r="DL160" s="147"/>
      <c r="DM160" s="147"/>
      <c r="DN160" s="147"/>
      <c r="DO160" s="147"/>
      <c r="DP160" s="147"/>
      <c r="DQ160" s="147"/>
      <c r="DR160" s="147"/>
      <c r="DS160" s="147"/>
      <c r="DT160" s="147"/>
      <c r="DU160" s="147"/>
      <c r="DV160" s="147"/>
      <c r="DW160" s="147"/>
      <c r="DX160" s="147"/>
      <c r="DY160" s="147"/>
      <c r="DZ160" s="147"/>
      <c r="EA160" s="147"/>
      <c r="EB160" s="147"/>
      <c r="EC160" s="147"/>
      <c r="ED160" s="147"/>
      <c r="EE160" s="147"/>
      <c r="EF160" s="147"/>
      <c r="EG160" s="147"/>
      <c r="EH160" s="147"/>
      <c r="EI160" s="147"/>
      <c r="EJ160" s="147"/>
      <c r="EK160" s="147"/>
      <c r="EL160" s="147"/>
      <c r="EM160" s="147"/>
      <c r="EN160" s="147"/>
      <c r="EO160" s="147"/>
      <c r="EP160" s="147"/>
      <c r="EQ160" s="139"/>
      <c r="ER160" s="55"/>
      <c r="ES160" s="55"/>
      <c r="ET160" s="55"/>
      <c r="EU160" s="55"/>
      <c r="EV160" s="55"/>
      <c r="EW160" s="55"/>
      <c r="EX160" s="55"/>
      <c r="EY160" s="55"/>
      <c r="EZ160" s="55"/>
      <c r="FA160" s="55"/>
      <c r="FB160" s="55"/>
      <c r="FC160" s="55"/>
      <c r="FD160" s="55"/>
      <c r="FE160" s="55"/>
      <c r="FF160" s="55"/>
      <c r="FG160" s="55"/>
      <c r="FH160" s="55"/>
      <c r="FI160" s="55"/>
      <c r="FJ160" s="55"/>
      <c r="FK160" s="55"/>
      <c r="FL160" s="55"/>
      <c r="FM160" s="55"/>
      <c r="FN160" s="55"/>
      <c r="FO160" s="55"/>
      <c r="FP160" s="55"/>
      <c r="FQ160" s="55"/>
      <c r="FR160" s="55"/>
      <c r="FS160" s="55"/>
      <c r="FT160" s="55"/>
      <c r="FU160" s="55"/>
      <c r="FV160" s="55"/>
      <c r="FW160" s="55"/>
      <c r="FX160" s="55"/>
      <c r="FY160" s="55"/>
      <c r="FZ160" s="55"/>
      <c r="GA160" s="55"/>
      <c r="GB160" s="55"/>
      <c r="GC160" s="55"/>
      <c r="GD160" s="55"/>
      <c r="GE160" s="55"/>
      <c r="GF160" s="55"/>
      <c r="GG160" s="55"/>
      <c r="GH160" s="55"/>
      <c r="GI160" s="55"/>
      <c r="GJ160" s="55"/>
      <c r="GK160" s="55"/>
      <c r="GL160" s="55"/>
      <c r="GM160" s="55"/>
      <c r="GN160" s="55"/>
      <c r="GO160" s="55"/>
      <c r="GP160" s="55"/>
      <c r="GQ160" s="55"/>
      <c r="GR160" s="55"/>
      <c r="GS160" s="55"/>
      <c r="GT160" s="55"/>
      <c r="GU160" s="55"/>
      <c r="GV160" s="55"/>
      <c r="GW160" s="55"/>
      <c r="GX160" s="55"/>
      <c r="GY160" s="55"/>
      <c r="GZ160" s="55"/>
      <c r="HA160" s="55"/>
      <c r="HB160" s="55"/>
      <c r="HC160" s="55"/>
      <c r="HD160" s="55"/>
      <c r="HE160" s="55"/>
      <c r="HF160" s="55"/>
      <c r="HG160" s="55"/>
      <c r="HH160" s="55"/>
      <c r="HI160" s="55"/>
      <c r="HJ160" s="55"/>
      <c r="HK160" s="55"/>
      <c r="HL160" s="55"/>
      <c r="HM160" s="55"/>
      <c r="HN160" s="55"/>
      <c r="HO160" s="55"/>
      <c r="HP160" s="55"/>
      <c r="HQ160" s="55"/>
      <c r="HR160" s="55"/>
      <c r="HS160" s="55"/>
      <c r="HT160" s="55"/>
      <c r="HU160" s="55"/>
      <c r="HV160" s="55"/>
      <c r="HW160" s="55"/>
      <c r="HX160" s="55"/>
      <c r="HY160" s="55"/>
      <c r="HZ160" s="55"/>
      <c r="IA160" s="55"/>
      <c r="IB160" s="55"/>
      <c r="IC160" s="55"/>
      <c r="ID160" s="55"/>
      <c r="IE160" s="55"/>
      <c r="IF160" s="55"/>
      <c r="IG160" s="55"/>
      <c r="IH160" s="55"/>
      <c r="II160" s="55"/>
      <c r="IJ160" s="55"/>
      <c r="IK160" s="55"/>
      <c r="IL160" s="55"/>
      <c r="IM160" s="55"/>
      <c r="IN160" s="55"/>
      <c r="IO160" s="55"/>
      <c r="IP160" s="55"/>
      <c r="IQ160" s="55"/>
      <c r="IR160" s="55"/>
      <c r="IS160" s="55"/>
      <c r="IT160" s="55"/>
      <c r="IU160" s="55"/>
      <c r="IV160" s="55"/>
    </row>
    <row r="161" spans="1:256" s="50" customFormat="1" ht="24.75" customHeight="1">
      <c r="A161"/>
      <c r="B161"/>
      <c r="C161"/>
      <c r="D161"/>
      <c r="E161"/>
      <c r="F161"/>
      <c r="G161"/>
      <c r="H161"/>
      <c r="I161"/>
      <c r="J161"/>
      <c r="K161"/>
      <c r="L161" s="147"/>
      <c r="M161" s="147"/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  <c r="X161" s="147"/>
      <c r="Y161" s="147"/>
      <c r="Z161" s="147"/>
      <c r="AA161" s="147"/>
      <c r="AB161" s="147"/>
      <c r="AC161" s="147"/>
      <c r="AD161" s="147"/>
      <c r="AE161" s="147"/>
      <c r="AF161" s="147"/>
      <c r="AG161" s="147"/>
      <c r="AH161" s="147"/>
      <c r="AI161" s="147"/>
      <c r="AJ161" s="147"/>
      <c r="AK161" s="147"/>
      <c r="AL161" s="147"/>
      <c r="AM161" s="147"/>
      <c r="AN161" s="147"/>
      <c r="AO161" s="147"/>
      <c r="AP161" s="147"/>
      <c r="AQ161" s="147"/>
      <c r="AR161" s="147"/>
      <c r="AS161" s="147"/>
      <c r="AT161" s="147"/>
      <c r="AU161" s="147"/>
      <c r="AV161" s="147"/>
      <c r="AW161" s="147"/>
      <c r="AX161" s="147"/>
      <c r="AY161" s="147"/>
      <c r="AZ161" s="147"/>
      <c r="BA161" s="147"/>
      <c r="BB161" s="147"/>
      <c r="BC161" s="147"/>
      <c r="BD161" s="147"/>
      <c r="BE161" s="147"/>
      <c r="BF161" s="147"/>
      <c r="BG161" s="147"/>
      <c r="BH161" s="147"/>
      <c r="BI161" s="147"/>
      <c r="BJ161" s="147"/>
      <c r="BK161" s="147"/>
      <c r="BL161" s="147"/>
      <c r="BM161" s="147"/>
      <c r="BN161" s="147"/>
      <c r="BO161" s="147"/>
      <c r="BP161" s="147"/>
      <c r="BQ161" s="147"/>
      <c r="BR161" s="147"/>
      <c r="BS161" s="147"/>
      <c r="BT161" s="147"/>
      <c r="BU161" s="147"/>
      <c r="BV161" s="147"/>
      <c r="BW161" s="147"/>
      <c r="BX161" s="147"/>
      <c r="BY161" s="147"/>
      <c r="BZ161" s="147"/>
      <c r="CA161" s="147"/>
      <c r="CB161" s="147"/>
      <c r="CC161" s="147"/>
      <c r="CD161" s="147"/>
      <c r="CE161" s="147"/>
      <c r="CF161" s="147"/>
      <c r="CG161" s="147"/>
      <c r="CH161" s="147"/>
      <c r="CI161" s="147"/>
      <c r="CJ161" s="147"/>
      <c r="CK161" s="147"/>
      <c r="CL161" s="147"/>
      <c r="CM161" s="147"/>
      <c r="CN161" s="147"/>
      <c r="CO161" s="147"/>
      <c r="CP161" s="147"/>
      <c r="CQ161" s="147"/>
      <c r="CR161" s="147"/>
      <c r="CS161" s="147"/>
      <c r="CT161" s="147"/>
      <c r="CU161" s="147"/>
      <c r="CV161" s="147"/>
      <c r="CW161" s="147"/>
      <c r="CX161" s="147"/>
      <c r="CY161" s="147"/>
      <c r="CZ161" s="147"/>
      <c r="DA161" s="147"/>
      <c r="DB161" s="147"/>
      <c r="DC161" s="147"/>
      <c r="DD161" s="147"/>
      <c r="DE161" s="147"/>
      <c r="DF161" s="147"/>
      <c r="DG161" s="147"/>
      <c r="DH161" s="147"/>
      <c r="DI161" s="147"/>
      <c r="DJ161" s="147"/>
      <c r="DK161" s="147"/>
      <c r="DL161" s="147"/>
      <c r="DM161" s="147"/>
      <c r="DN161" s="147"/>
      <c r="DO161" s="147"/>
      <c r="DP161" s="147"/>
      <c r="DQ161" s="147"/>
      <c r="DR161" s="147"/>
      <c r="DS161" s="147"/>
      <c r="DT161" s="147"/>
      <c r="DU161" s="147"/>
      <c r="DV161" s="147"/>
      <c r="DW161" s="147"/>
      <c r="DX161" s="147"/>
      <c r="DY161" s="147"/>
      <c r="DZ161" s="147"/>
      <c r="EA161" s="147"/>
      <c r="EB161" s="147"/>
      <c r="EC161" s="147"/>
      <c r="ED161" s="147"/>
      <c r="EE161" s="147"/>
      <c r="EF161" s="147"/>
      <c r="EG161" s="147"/>
      <c r="EH161" s="147"/>
      <c r="EI161" s="147"/>
      <c r="EJ161" s="147"/>
      <c r="EK161" s="147"/>
      <c r="EL161" s="147"/>
      <c r="EM161" s="147"/>
      <c r="EN161" s="147"/>
      <c r="EO161" s="147"/>
      <c r="EP161" s="147"/>
      <c r="EQ161" s="139"/>
      <c r="ER161" s="55"/>
      <c r="ES161" s="55"/>
      <c r="ET161" s="55"/>
      <c r="EU161" s="55"/>
      <c r="EV161" s="55"/>
      <c r="EW161" s="55"/>
      <c r="EX161" s="55"/>
      <c r="EY161" s="55"/>
      <c r="EZ161" s="55"/>
      <c r="FA161" s="55"/>
      <c r="FB161" s="55"/>
      <c r="FC161" s="55"/>
      <c r="FD161" s="55"/>
      <c r="FE161" s="55"/>
      <c r="FF161" s="55"/>
      <c r="FG161" s="55"/>
      <c r="FH161" s="55"/>
      <c r="FI161" s="55"/>
      <c r="FJ161" s="55"/>
      <c r="FK161" s="55"/>
      <c r="FL161" s="55"/>
      <c r="FM161" s="55"/>
      <c r="FN161" s="55"/>
      <c r="FO161" s="55"/>
      <c r="FP161" s="55"/>
      <c r="FQ161" s="55"/>
      <c r="FR161" s="55"/>
      <c r="FS161" s="55"/>
      <c r="FT161" s="55"/>
      <c r="FU161" s="55"/>
      <c r="FV161" s="55"/>
      <c r="FW161" s="55"/>
      <c r="FX161" s="55"/>
      <c r="FY161" s="55"/>
      <c r="FZ161" s="55"/>
      <c r="GA161" s="55"/>
      <c r="GB161" s="55"/>
      <c r="GC161" s="55"/>
      <c r="GD161" s="55"/>
      <c r="GE161" s="55"/>
      <c r="GF161" s="55"/>
      <c r="GG161" s="55"/>
      <c r="GH161" s="55"/>
      <c r="GI161" s="55"/>
      <c r="GJ161" s="55"/>
      <c r="GK161" s="55"/>
      <c r="GL161" s="55"/>
      <c r="GM161" s="55"/>
      <c r="GN161" s="55"/>
      <c r="GO161" s="55"/>
      <c r="GP161" s="55"/>
      <c r="GQ161" s="55"/>
      <c r="GR161" s="55"/>
      <c r="GS161" s="55"/>
      <c r="GT161" s="55"/>
      <c r="GU161" s="55"/>
      <c r="GV161" s="55"/>
      <c r="GW161" s="55"/>
      <c r="GX161" s="55"/>
      <c r="GY161" s="55"/>
      <c r="GZ161" s="55"/>
      <c r="HA161" s="55"/>
      <c r="HB161" s="55"/>
      <c r="HC161" s="55"/>
      <c r="HD161" s="55"/>
      <c r="HE161" s="55"/>
      <c r="HF161" s="55"/>
      <c r="HG161" s="55"/>
      <c r="HH161" s="55"/>
      <c r="HI161" s="55"/>
      <c r="HJ161" s="55"/>
      <c r="HK161" s="55"/>
      <c r="HL161" s="55"/>
      <c r="HM161" s="55"/>
      <c r="HN161" s="55"/>
      <c r="HO161" s="55"/>
      <c r="HP161" s="55"/>
      <c r="HQ161" s="55"/>
      <c r="HR161" s="55"/>
      <c r="HS161" s="55"/>
      <c r="HT161" s="55"/>
      <c r="HU161" s="55"/>
      <c r="HV161" s="55"/>
      <c r="HW161" s="55"/>
      <c r="HX161" s="55"/>
      <c r="HY161" s="55"/>
      <c r="HZ161" s="55"/>
      <c r="IA161" s="55"/>
      <c r="IB161" s="55"/>
      <c r="IC161" s="55"/>
      <c r="ID161" s="55"/>
      <c r="IE161" s="55"/>
      <c r="IF161" s="55"/>
      <c r="IG161" s="55"/>
      <c r="IH161" s="55"/>
      <c r="II161" s="55"/>
      <c r="IJ161" s="55"/>
      <c r="IK161" s="55"/>
      <c r="IL161" s="55"/>
      <c r="IM161" s="55"/>
      <c r="IN161" s="55"/>
      <c r="IO161" s="55"/>
      <c r="IP161" s="55"/>
      <c r="IQ161" s="55"/>
      <c r="IR161" s="55"/>
      <c r="IS161" s="55"/>
      <c r="IT161" s="55"/>
      <c r="IU161" s="55"/>
      <c r="IV161" s="55"/>
    </row>
    <row r="162" spans="1:256" s="50" customFormat="1" ht="24.75" customHeight="1">
      <c r="A162"/>
      <c r="B162"/>
      <c r="C162"/>
      <c r="D162"/>
      <c r="E162"/>
      <c r="F162"/>
      <c r="G162"/>
      <c r="H162"/>
      <c r="I162"/>
      <c r="J162"/>
      <c r="K162"/>
      <c r="L162" s="147"/>
      <c r="M162" s="147"/>
      <c r="N162" s="147"/>
      <c r="O162" s="147"/>
      <c r="P162" s="147"/>
      <c r="Q162" s="147"/>
      <c r="R162" s="147"/>
      <c r="S162" s="147"/>
      <c r="T162" s="147"/>
      <c r="U162" s="147"/>
      <c r="V162" s="147"/>
      <c r="W162" s="147"/>
      <c r="X162" s="147"/>
      <c r="Y162" s="147"/>
      <c r="Z162" s="147"/>
      <c r="AA162" s="147"/>
      <c r="AB162" s="147"/>
      <c r="AC162" s="147"/>
      <c r="AD162" s="147"/>
      <c r="AE162" s="147"/>
      <c r="AF162" s="147"/>
      <c r="AG162" s="147"/>
      <c r="AH162" s="147"/>
      <c r="AI162" s="147"/>
      <c r="AJ162" s="147"/>
      <c r="AK162" s="147"/>
      <c r="AL162" s="147"/>
      <c r="AM162" s="147"/>
      <c r="AN162" s="147"/>
      <c r="AO162" s="147"/>
      <c r="AP162" s="147"/>
      <c r="AQ162" s="147"/>
      <c r="AR162" s="147"/>
      <c r="AS162" s="147"/>
      <c r="AT162" s="147"/>
      <c r="AU162" s="147"/>
      <c r="AV162" s="147"/>
      <c r="AW162" s="147"/>
      <c r="AX162" s="147"/>
      <c r="AY162" s="147"/>
      <c r="AZ162" s="147"/>
      <c r="BA162" s="147"/>
      <c r="BB162" s="147"/>
      <c r="BC162" s="147"/>
      <c r="BD162" s="147"/>
      <c r="BE162" s="147"/>
      <c r="BF162" s="147"/>
      <c r="BG162" s="147"/>
      <c r="BH162" s="147"/>
      <c r="BI162" s="147"/>
      <c r="BJ162" s="147"/>
      <c r="BK162" s="147"/>
      <c r="BL162" s="147"/>
      <c r="BM162" s="147"/>
      <c r="BN162" s="147"/>
      <c r="BO162" s="147"/>
      <c r="BP162" s="147"/>
      <c r="BQ162" s="147"/>
      <c r="BR162" s="147"/>
      <c r="BS162" s="147"/>
      <c r="BT162" s="147"/>
      <c r="BU162" s="147"/>
      <c r="BV162" s="147"/>
      <c r="BW162" s="147"/>
      <c r="BX162" s="147"/>
      <c r="BY162" s="147"/>
      <c r="BZ162" s="147"/>
      <c r="CA162" s="147"/>
      <c r="CB162" s="147"/>
      <c r="CC162" s="147"/>
      <c r="CD162" s="147"/>
      <c r="CE162" s="147"/>
      <c r="CF162" s="147"/>
      <c r="CG162" s="147"/>
      <c r="CH162" s="147"/>
      <c r="CI162" s="147"/>
      <c r="CJ162" s="147"/>
      <c r="CK162" s="147"/>
      <c r="CL162" s="147"/>
      <c r="CM162" s="147"/>
      <c r="CN162" s="147"/>
      <c r="CO162" s="147"/>
      <c r="CP162" s="147"/>
      <c r="CQ162" s="147"/>
      <c r="CR162" s="147"/>
      <c r="CS162" s="147"/>
      <c r="CT162" s="147"/>
      <c r="CU162" s="147"/>
      <c r="CV162" s="147"/>
      <c r="CW162" s="147"/>
      <c r="CX162" s="147"/>
      <c r="CY162" s="147"/>
      <c r="CZ162" s="147"/>
      <c r="DA162" s="147"/>
      <c r="DB162" s="147"/>
      <c r="DC162" s="147"/>
      <c r="DD162" s="147"/>
      <c r="DE162" s="147"/>
      <c r="DF162" s="147"/>
      <c r="DG162" s="147"/>
      <c r="DH162" s="147"/>
      <c r="DI162" s="147"/>
      <c r="DJ162" s="147"/>
      <c r="DK162" s="147"/>
      <c r="DL162" s="147"/>
      <c r="DM162" s="147"/>
      <c r="DN162" s="147"/>
      <c r="DO162" s="147"/>
      <c r="DP162" s="147"/>
      <c r="DQ162" s="147"/>
      <c r="DR162" s="147"/>
      <c r="DS162" s="147"/>
      <c r="DT162" s="147"/>
      <c r="DU162" s="147"/>
      <c r="DV162" s="147"/>
      <c r="DW162" s="147"/>
      <c r="DX162" s="147"/>
      <c r="DY162" s="147"/>
      <c r="DZ162" s="147"/>
      <c r="EA162" s="147"/>
      <c r="EB162" s="147"/>
      <c r="EC162" s="147"/>
      <c r="ED162" s="147"/>
      <c r="EE162" s="147"/>
      <c r="EF162" s="147"/>
      <c r="EG162" s="147"/>
      <c r="EH162" s="147"/>
      <c r="EI162" s="147"/>
      <c r="EJ162" s="147"/>
      <c r="EK162" s="147"/>
      <c r="EL162" s="147"/>
      <c r="EM162" s="147"/>
      <c r="EN162" s="147"/>
      <c r="EO162" s="147"/>
      <c r="EP162" s="147"/>
      <c r="EQ162" s="139"/>
      <c r="ER162" s="55"/>
      <c r="ES162" s="55"/>
      <c r="ET162" s="55"/>
      <c r="EU162" s="55"/>
      <c r="EV162" s="55"/>
      <c r="EW162" s="55"/>
      <c r="EX162" s="55"/>
      <c r="EY162" s="55"/>
      <c r="EZ162" s="55"/>
      <c r="FA162" s="55"/>
      <c r="FB162" s="55"/>
      <c r="FC162" s="55"/>
      <c r="FD162" s="55"/>
      <c r="FE162" s="55"/>
      <c r="FF162" s="55"/>
      <c r="FG162" s="55"/>
      <c r="FH162" s="55"/>
      <c r="FI162" s="55"/>
      <c r="FJ162" s="55"/>
      <c r="FK162" s="55"/>
      <c r="FL162" s="55"/>
      <c r="FM162" s="55"/>
      <c r="FN162" s="55"/>
      <c r="FO162" s="55"/>
      <c r="FP162" s="55"/>
      <c r="FQ162" s="55"/>
      <c r="FR162" s="55"/>
      <c r="FS162" s="55"/>
      <c r="FT162" s="55"/>
      <c r="FU162" s="55"/>
      <c r="FV162" s="55"/>
      <c r="FW162" s="55"/>
      <c r="FX162" s="55"/>
      <c r="FY162" s="55"/>
      <c r="FZ162" s="55"/>
      <c r="GA162" s="55"/>
      <c r="GB162" s="55"/>
      <c r="GC162" s="55"/>
      <c r="GD162" s="55"/>
      <c r="GE162" s="55"/>
      <c r="GF162" s="55"/>
      <c r="GG162" s="55"/>
      <c r="GH162" s="55"/>
      <c r="GI162" s="55"/>
      <c r="GJ162" s="55"/>
      <c r="GK162" s="55"/>
      <c r="GL162" s="55"/>
      <c r="GM162" s="55"/>
      <c r="GN162" s="55"/>
      <c r="GO162" s="55"/>
      <c r="GP162" s="55"/>
      <c r="GQ162" s="55"/>
      <c r="GR162" s="55"/>
      <c r="GS162" s="55"/>
      <c r="GT162" s="55"/>
      <c r="GU162" s="55"/>
      <c r="GV162" s="55"/>
      <c r="GW162" s="55"/>
      <c r="GX162" s="55"/>
      <c r="GY162" s="55"/>
      <c r="GZ162" s="55"/>
      <c r="HA162" s="55"/>
      <c r="HB162" s="55"/>
      <c r="HC162" s="55"/>
      <c r="HD162" s="55"/>
      <c r="HE162" s="55"/>
      <c r="HF162" s="55"/>
      <c r="HG162" s="55"/>
      <c r="HH162" s="55"/>
      <c r="HI162" s="55"/>
      <c r="HJ162" s="55"/>
      <c r="HK162" s="55"/>
      <c r="HL162" s="55"/>
      <c r="HM162" s="55"/>
      <c r="HN162" s="55"/>
      <c r="HO162" s="55"/>
      <c r="HP162" s="55"/>
      <c r="HQ162" s="55"/>
      <c r="HR162" s="55"/>
      <c r="HS162" s="55"/>
      <c r="HT162" s="55"/>
      <c r="HU162" s="55"/>
      <c r="HV162" s="55"/>
      <c r="HW162" s="55"/>
      <c r="HX162" s="55"/>
      <c r="HY162" s="55"/>
      <c r="HZ162" s="55"/>
      <c r="IA162" s="55"/>
      <c r="IB162" s="55"/>
      <c r="IC162" s="55"/>
      <c r="ID162" s="55"/>
      <c r="IE162" s="55"/>
      <c r="IF162" s="55"/>
      <c r="IG162" s="55"/>
      <c r="IH162" s="55"/>
      <c r="II162" s="55"/>
      <c r="IJ162" s="55"/>
      <c r="IK162" s="55"/>
      <c r="IL162" s="55"/>
      <c r="IM162" s="55"/>
      <c r="IN162" s="55"/>
      <c r="IO162" s="55"/>
      <c r="IP162" s="55"/>
      <c r="IQ162" s="55"/>
      <c r="IR162" s="55"/>
      <c r="IS162" s="55"/>
      <c r="IT162" s="55"/>
      <c r="IU162" s="55"/>
      <c r="IV162" s="55"/>
    </row>
    <row r="163" spans="1:256" s="50" customFormat="1" ht="24.75" customHeight="1">
      <c r="A163"/>
      <c r="B163"/>
      <c r="C163"/>
      <c r="D163"/>
      <c r="E163"/>
      <c r="F163"/>
      <c r="G163"/>
      <c r="H163"/>
      <c r="I163"/>
      <c r="J163"/>
      <c r="K163"/>
      <c r="L163" s="147"/>
      <c r="M163" s="147"/>
      <c r="N163" s="147"/>
      <c r="O163" s="147"/>
      <c r="P163" s="147"/>
      <c r="Q163" s="147"/>
      <c r="R163" s="147"/>
      <c r="S163" s="147"/>
      <c r="T163" s="147"/>
      <c r="U163" s="147"/>
      <c r="V163" s="147"/>
      <c r="W163" s="147"/>
      <c r="X163" s="147"/>
      <c r="Y163" s="147"/>
      <c r="Z163" s="147"/>
      <c r="AA163" s="147"/>
      <c r="AB163" s="147"/>
      <c r="AC163" s="147"/>
      <c r="AD163" s="147"/>
      <c r="AE163" s="147"/>
      <c r="AF163" s="147"/>
      <c r="AG163" s="147"/>
      <c r="AH163" s="147"/>
      <c r="AI163" s="147"/>
      <c r="AJ163" s="147"/>
      <c r="AK163" s="147"/>
      <c r="AL163" s="147"/>
      <c r="AM163" s="147"/>
      <c r="AN163" s="147"/>
      <c r="AO163" s="147"/>
      <c r="AP163" s="147"/>
      <c r="AQ163" s="147"/>
      <c r="AR163" s="147"/>
      <c r="AS163" s="147"/>
      <c r="AT163" s="147"/>
      <c r="AU163" s="147"/>
      <c r="AV163" s="147"/>
      <c r="AW163" s="147"/>
      <c r="AX163" s="147"/>
      <c r="AY163" s="147"/>
      <c r="AZ163" s="147"/>
      <c r="BA163" s="147"/>
      <c r="BB163" s="147"/>
      <c r="BC163" s="147"/>
      <c r="BD163" s="147"/>
      <c r="BE163" s="147"/>
      <c r="BF163" s="147"/>
      <c r="BG163" s="147"/>
      <c r="BH163" s="147"/>
      <c r="BI163" s="147"/>
      <c r="BJ163" s="147"/>
      <c r="BK163" s="147"/>
      <c r="BL163" s="147"/>
      <c r="BM163" s="147"/>
      <c r="BN163" s="147"/>
      <c r="BO163" s="147"/>
      <c r="BP163" s="147"/>
      <c r="BQ163" s="147"/>
      <c r="BR163" s="147"/>
      <c r="BS163" s="147"/>
      <c r="BT163" s="147"/>
      <c r="BU163" s="147"/>
      <c r="BV163" s="147"/>
      <c r="BW163" s="147"/>
      <c r="BX163" s="147"/>
      <c r="BY163" s="147"/>
      <c r="BZ163" s="147"/>
      <c r="CA163" s="147"/>
      <c r="CB163" s="147"/>
      <c r="CC163" s="147"/>
      <c r="CD163" s="147"/>
      <c r="CE163" s="147"/>
      <c r="CF163" s="147"/>
      <c r="CG163" s="147"/>
      <c r="CH163" s="147"/>
      <c r="CI163" s="147"/>
      <c r="CJ163" s="147"/>
      <c r="CK163" s="147"/>
      <c r="CL163" s="147"/>
      <c r="CM163" s="147"/>
      <c r="CN163" s="147"/>
      <c r="CO163" s="147"/>
      <c r="CP163" s="147"/>
      <c r="CQ163" s="147"/>
      <c r="CR163" s="147"/>
      <c r="CS163" s="147"/>
      <c r="CT163" s="147"/>
      <c r="CU163" s="147"/>
      <c r="CV163" s="147"/>
      <c r="CW163" s="147"/>
      <c r="CX163" s="147"/>
      <c r="CY163" s="147"/>
      <c r="CZ163" s="147"/>
      <c r="DA163" s="147"/>
      <c r="DB163" s="147"/>
      <c r="DC163" s="147"/>
      <c r="DD163" s="147"/>
      <c r="DE163" s="147"/>
      <c r="DF163" s="147"/>
      <c r="DG163" s="147"/>
      <c r="DH163" s="147"/>
      <c r="DI163" s="147"/>
      <c r="DJ163" s="147"/>
      <c r="DK163" s="147"/>
      <c r="DL163" s="147"/>
      <c r="DM163" s="147"/>
      <c r="DN163" s="147"/>
      <c r="DO163" s="147"/>
      <c r="DP163" s="147"/>
      <c r="DQ163" s="147"/>
      <c r="DR163" s="147"/>
      <c r="DS163" s="147"/>
      <c r="DT163" s="147"/>
      <c r="DU163" s="147"/>
      <c r="DV163" s="147"/>
      <c r="DW163" s="147"/>
      <c r="DX163" s="147"/>
      <c r="DY163" s="147"/>
      <c r="DZ163" s="147"/>
      <c r="EA163" s="147"/>
      <c r="EB163" s="147"/>
      <c r="EC163" s="147"/>
      <c r="ED163" s="147"/>
      <c r="EE163" s="147"/>
      <c r="EF163" s="147"/>
      <c r="EG163" s="147"/>
      <c r="EH163" s="147"/>
      <c r="EI163" s="147"/>
      <c r="EJ163" s="147"/>
      <c r="EK163" s="147"/>
      <c r="EL163" s="147"/>
      <c r="EM163" s="147"/>
      <c r="EN163" s="147"/>
      <c r="EO163" s="147"/>
      <c r="EP163" s="147"/>
      <c r="EQ163" s="139"/>
      <c r="ER163" s="55"/>
      <c r="ES163" s="55"/>
      <c r="ET163" s="55"/>
      <c r="EU163" s="55"/>
      <c r="EV163" s="55"/>
      <c r="EW163" s="55"/>
      <c r="EX163" s="55"/>
      <c r="EY163" s="55"/>
      <c r="EZ163" s="55"/>
      <c r="FA163" s="55"/>
      <c r="FB163" s="55"/>
      <c r="FC163" s="55"/>
      <c r="FD163" s="55"/>
      <c r="FE163" s="55"/>
      <c r="FF163" s="55"/>
      <c r="FG163" s="55"/>
      <c r="FH163" s="55"/>
      <c r="FI163" s="55"/>
      <c r="FJ163" s="55"/>
      <c r="FK163" s="55"/>
      <c r="FL163" s="55"/>
      <c r="FM163" s="55"/>
      <c r="FN163" s="55"/>
      <c r="FO163" s="55"/>
      <c r="FP163" s="55"/>
      <c r="FQ163" s="55"/>
      <c r="FR163" s="55"/>
      <c r="FS163" s="55"/>
      <c r="FT163" s="55"/>
      <c r="FU163" s="55"/>
      <c r="FV163" s="55"/>
      <c r="FW163" s="55"/>
      <c r="FX163" s="55"/>
      <c r="FY163" s="55"/>
      <c r="FZ163" s="55"/>
      <c r="GA163" s="55"/>
      <c r="GB163" s="55"/>
      <c r="GC163" s="55"/>
      <c r="GD163" s="55"/>
      <c r="GE163" s="55"/>
      <c r="GF163" s="55"/>
      <c r="GG163" s="55"/>
      <c r="GH163" s="55"/>
      <c r="GI163" s="55"/>
      <c r="GJ163" s="55"/>
      <c r="GK163" s="55"/>
      <c r="GL163" s="55"/>
      <c r="GM163" s="55"/>
      <c r="GN163" s="55"/>
      <c r="GO163" s="55"/>
      <c r="GP163" s="55"/>
      <c r="GQ163" s="55"/>
      <c r="GR163" s="55"/>
      <c r="GS163" s="55"/>
      <c r="GT163" s="55"/>
      <c r="GU163" s="55"/>
      <c r="GV163" s="55"/>
      <c r="GW163" s="55"/>
      <c r="GX163" s="55"/>
      <c r="GY163" s="55"/>
      <c r="GZ163" s="55"/>
      <c r="HA163" s="55"/>
      <c r="HB163" s="55"/>
      <c r="HC163" s="55"/>
      <c r="HD163" s="55"/>
      <c r="HE163" s="55"/>
      <c r="HF163" s="55"/>
      <c r="HG163" s="55"/>
      <c r="HH163" s="55"/>
      <c r="HI163" s="55"/>
      <c r="HJ163" s="55"/>
      <c r="HK163" s="55"/>
      <c r="HL163" s="55"/>
      <c r="HM163" s="55"/>
      <c r="HN163" s="55"/>
      <c r="HO163" s="55"/>
      <c r="HP163" s="55"/>
      <c r="HQ163" s="55"/>
      <c r="HR163" s="55"/>
      <c r="HS163" s="55"/>
      <c r="HT163" s="55"/>
      <c r="HU163" s="55"/>
      <c r="HV163" s="55"/>
      <c r="HW163" s="55"/>
      <c r="HX163" s="55"/>
      <c r="HY163" s="55"/>
      <c r="HZ163" s="55"/>
      <c r="IA163" s="55"/>
      <c r="IB163" s="55"/>
      <c r="IC163" s="55"/>
      <c r="ID163" s="55"/>
      <c r="IE163" s="55"/>
      <c r="IF163" s="55"/>
      <c r="IG163" s="55"/>
      <c r="IH163" s="55"/>
      <c r="II163" s="55"/>
      <c r="IJ163" s="55"/>
      <c r="IK163" s="55"/>
      <c r="IL163" s="55"/>
      <c r="IM163" s="55"/>
      <c r="IN163" s="55"/>
      <c r="IO163" s="55"/>
      <c r="IP163" s="55"/>
      <c r="IQ163" s="55"/>
      <c r="IR163" s="55"/>
      <c r="IS163" s="55"/>
      <c r="IT163" s="55"/>
      <c r="IU163" s="55"/>
      <c r="IV163" s="55"/>
    </row>
    <row r="164" spans="1:256" s="50" customFormat="1" ht="24.75" customHeight="1">
      <c r="A164"/>
      <c r="B164"/>
      <c r="C164"/>
      <c r="D164"/>
      <c r="E164"/>
      <c r="F164"/>
      <c r="G164"/>
      <c r="H164"/>
      <c r="I164"/>
      <c r="J164"/>
      <c r="K164"/>
      <c r="L164" s="147"/>
      <c r="M164" s="147"/>
      <c r="N164" s="147"/>
      <c r="O164" s="147"/>
      <c r="P164" s="147"/>
      <c r="Q164" s="147"/>
      <c r="R164" s="147"/>
      <c r="S164" s="147"/>
      <c r="T164" s="147"/>
      <c r="U164" s="147"/>
      <c r="V164" s="147"/>
      <c r="W164" s="147"/>
      <c r="X164" s="147"/>
      <c r="Y164" s="147"/>
      <c r="Z164" s="147"/>
      <c r="AA164" s="147"/>
      <c r="AB164" s="147"/>
      <c r="AC164" s="147"/>
      <c r="AD164" s="147"/>
      <c r="AE164" s="147"/>
      <c r="AF164" s="147"/>
      <c r="AG164" s="147"/>
      <c r="AH164" s="147"/>
      <c r="AI164" s="147"/>
      <c r="AJ164" s="147"/>
      <c r="AK164" s="147"/>
      <c r="AL164" s="147"/>
      <c r="AM164" s="147"/>
      <c r="AN164" s="147"/>
      <c r="AO164" s="147"/>
      <c r="AP164" s="147"/>
      <c r="AQ164" s="147"/>
      <c r="AR164" s="147"/>
      <c r="AS164" s="147"/>
      <c r="AT164" s="147"/>
      <c r="AU164" s="147"/>
      <c r="AV164" s="147"/>
      <c r="AW164" s="147"/>
      <c r="AX164" s="147"/>
      <c r="AY164" s="147"/>
      <c r="AZ164" s="147"/>
      <c r="BA164" s="147"/>
      <c r="BB164" s="147"/>
      <c r="BC164" s="147"/>
      <c r="BD164" s="147"/>
      <c r="BE164" s="147"/>
      <c r="BF164" s="147"/>
      <c r="BG164" s="147"/>
      <c r="BH164" s="147"/>
      <c r="BI164" s="147"/>
      <c r="BJ164" s="147"/>
      <c r="BK164" s="147"/>
      <c r="BL164" s="147"/>
      <c r="BM164" s="147"/>
      <c r="BN164" s="147"/>
      <c r="BO164" s="147"/>
      <c r="BP164" s="147"/>
      <c r="BQ164" s="147"/>
      <c r="BR164" s="147"/>
      <c r="BS164" s="147"/>
      <c r="BT164" s="147"/>
      <c r="BU164" s="147"/>
      <c r="BV164" s="147"/>
      <c r="BW164" s="147"/>
      <c r="BX164" s="147"/>
      <c r="BY164" s="147"/>
      <c r="BZ164" s="147"/>
      <c r="CA164" s="147"/>
      <c r="CB164" s="147"/>
      <c r="CC164" s="147"/>
      <c r="CD164" s="147"/>
      <c r="CE164" s="147"/>
      <c r="CF164" s="147"/>
      <c r="CG164" s="147"/>
      <c r="CH164" s="147"/>
      <c r="CI164" s="147"/>
      <c r="CJ164" s="147"/>
      <c r="CK164" s="147"/>
      <c r="CL164" s="147"/>
      <c r="CM164" s="147"/>
      <c r="CN164" s="147"/>
      <c r="CO164" s="147"/>
      <c r="CP164" s="147"/>
      <c r="CQ164" s="147"/>
      <c r="CR164" s="147"/>
      <c r="CS164" s="147"/>
      <c r="CT164" s="147"/>
      <c r="CU164" s="147"/>
      <c r="CV164" s="147"/>
      <c r="CW164" s="147"/>
      <c r="CX164" s="147"/>
      <c r="CY164" s="147"/>
      <c r="CZ164" s="147"/>
      <c r="DA164" s="147"/>
      <c r="DB164" s="147"/>
      <c r="DC164" s="147"/>
      <c r="DD164" s="147"/>
      <c r="DE164" s="147"/>
      <c r="DF164" s="147"/>
      <c r="DG164" s="147"/>
      <c r="DH164" s="147"/>
      <c r="DI164" s="147"/>
      <c r="DJ164" s="147"/>
      <c r="DK164" s="147"/>
      <c r="DL164" s="147"/>
      <c r="DM164" s="147"/>
      <c r="DN164" s="147"/>
      <c r="DO164" s="147"/>
      <c r="DP164" s="147"/>
      <c r="DQ164" s="147"/>
      <c r="DR164" s="147"/>
      <c r="DS164" s="147"/>
      <c r="DT164" s="147"/>
      <c r="DU164" s="147"/>
      <c r="DV164" s="147"/>
      <c r="DW164" s="147"/>
      <c r="DX164" s="147"/>
      <c r="DY164" s="147"/>
      <c r="DZ164" s="147"/>
      <c r="EA164" s="147"/>
      <c r="EB164" s="147"/>
      <c r="EC164" s="147"/>
      <c r="ED164" s="147"/>
      <c r="EE164" s="147"/>
      <c r="EF164" s="147"/>
      <c r="EG164" s="147"/>
      <c r="EH164" s="147"/>
      <c r="EI164" s="147"/>
      <c r="EJ164" s="147"/>
      <c r="EK164" s="147"/>
      <c r="EL164" s="147"/>
      <c r="EM164" s="147"/>
      <c r="EN164" s="147"/>
      <c r="EO164" s="147"/>
      <c r="EP164" s="147"/>
      <c r="EQ164" s="139"/>
      <c r="ER164" s="55"/>
      <c r="ES164" s="55"/>
      <c r="ET164" s="55"/>
      <c r="EU164" s="55"/>
      <c r="EV164" s="55"/>
      <c r="EW164" s="55"/>
      <c r="EX164" s="55"/>
      <c r="EY164" s="55"/>
      <c r="EZ164" s="55"/>
      <c r="FA164" s="55"/>
      <c r="FB164" s="55"/>
      <c r="FC164" s="55"/>
      <c r="FD164" s="55"/>
      <c r="FE164" s="55"/>
      <c r="FF164" s="55"/>
      <c r="FG164" s="55"/>
      <c r="FH164" s="55"/>
      <c r="FI164" s="55"/>
      <c r="FJ164" s="55"/>
      <c r="FK164" s="55"/>
      <c r="FL164" s="55"/>
      <c r="FM164" s="55"/>
      <c r="FN164" s="55"/>
      <c r="FO164" s="55"/>
      <c r="FP164" s="55"/>
      <c r="FQ164" s="55"/>
      <c r="FR164" s="55"/>
      <c r="FS164" s="55"/>
      <c r="FT164" s="55"/>
      <c r="FU164" s="55"/>
      <c r="FV164" s="55"/>
      <c r="FW164" s="55"/>
      <c r="FX164" s="55"/>
      <c r="FY164" s="55"/>
      <c r="FZ164" s="55"/>
      <c r="GA164" s="55"/>
      <c r="GB164" s="55"/>
      <c r="GC164" s="55"/>
      <c r="GD164" s="55"/>
      <c r="GE164" s="55"/>
      <c r="GF164" s="55"/>
      <c r="GG164" s="55"/>
      <c r="GH164" s="55"/>
      <c r="GI164" s="55"/>
      <c r="GJ164" s="55"/>
      <c r="GK164" s="55"/>
      <c r="GL164" s="55"/>
      <c r="GM164" s="55"/>
      <c r="GN164" s="55"/>
      <c r="GO164" s="55"/>
      <c r="GP164" s="55"/>
      <c r="GQ164" s="55"/>
      <c r="GR164" s="55"/>
      <c r="GS164" s="55"/>
      <c r="GT164" s="55"/>
      <c r="GU164" s="55"/>
      <c r="GV164" s="55"/>
      <c r="GW164" s="55"/>
      <c r="GX164" s="55"/>
      <c r="GY164" s="55"/>
      <c r="GZ164" s="55"/>
      <c r="HA164" s="55"/>
      <c r="HB164" s="55"/>
      <c r="HC164" s="55"/>
      <c r="HD164" s="55"/>
      <c r="HE164" s="55"/>
      <c r="HF164" s="55"/>
      <c r="HG164" s="55"/>
      <c r="HH164" s="55"/>
      <c r="HI164" s="55"/>
      <c r="HJ164" s="55"/>
      <c r="HK164" s="55"/>
      <c r="HL164" s="55"/>
      <c r="HM164" s="55"/>
      <c r="HN164" s="55"/>
      <c r="HO164" s="55"/>
      <c r="HP164" s="55"/>
      <c r="HQ164" s="55"/>
      <c r="HR164" s="55"/>
      <c r="HS164" s="55"/>
      <c r="HT164" s="55"/>
      <c r="HU164" s="55"/>
      <c r="HV164" s="55"/>
      <c r="HW164" s="55"/>
      <c r="HX164" s="55"/>
      <c r="HY164" s="55"/>
      <c r="HZ164" s="55"/>
      <c r="IA164" s="55"/>
      <c r="IB164" s="55"/>
      <c r="IC164" s="55"/>
      <c r="ID164" s="55"/>
      <c r="IE164" s="55"/>
      <c r="IF164" s="55"/>
      <c r="IG164" s="55"/>
      <c r="IH164" s="55"/>
      <c r="II164" s="55"/>
      <c r="IJ164" s="55"/>
      <c r="IK164" s="55"/>
      <c r="IL164" s="55"/>
      <c r="IM164" s="55"/>
      <c r="IN164" s="55"/>
      <c r="IO164" s="55"/>
      <c r="IP164" s="55"/>
      <c r="IQ164" s="55"/>
      <c r="IR164" s="55"/>
      <c r="IS164" s="55"/>
      <c r="IT164" s="55"/>
      <c r="IU164" s="55"/>
      <c r="IV164" s="55"/>
    </row>
    <row r="165" spans="1:256" s="50" customFormat="1" ht="24.75" customHeight="1">
      <c r="A165"/>
      <c r="B165"/>
      <c r="C165"/>
      <c r="D165"/>
      <c r="E165"/>
      <c r="F165"/>
      <c r="G165"/>
      <c r="H165"/>
      <c r="I165"/>
      <c r="J165"/>
      <c r="K165"/>
      <c r="L165" s="147"/>
      <c r="M165" s="147"/>
      <c r="N165" s="147"/>
      <c r="O165" s="147"/>
      <c r="P165" s="147"/>
      <c r="Q165" s="147"/>
      <c r="R165" s="147"/>
      <c r="S165" s="147"/>
      <c r="T165" s="147"/>
      <c r="U165" s="147"/>
      <c r="V165" s="147"/>
      <c r="W165" s="147"/>
      <c r="X165" s="147"/>
      <c r="Y165" s="147"/>
      <c r="Z165" s="147"/>
      <c r="AA165" s="147"/>
      <c r="AB165" s="147"/>
      <c r="AC165" s="147"/>
      <c r="AD165" s="147"/>
      <c r="AE165" s="147"/>
      <c r="AF165" s="147"/>
      <c r="AG165" s="147"/>
      <c r="AH165" s="147"/>
      <c r="AI165" s="147"/>
      <c r="AJ165" s="147"/>
      <c r="AK165" s="147"/>
      <c r="AL165" s="147"/>
      <c r="AM165" s="147"/>
      <c r="AN165" s="147"/>
      <c r="AO165" s="147"/>
      <c r="AP165" s="147"/>
      <c r="AQ165" s="147"/>
      <c r="AR165" s="147"/>
      <c r="AS165" s="147"/>
      <c r="AT165" s="147"/>
      <c r="AU165" s="147"/>
      <c r="AV165" s="147"/>
      <c r="AW165" s="147"/>
      <c r="AX165" s="147"/>
      <c r="AY165" s="147"/>
      <c r="AZ165" s="147"/>
      <c r="BA165" s="147"/>
      <c r="BB165" s="147"/>
      <c r="BC165" s="147"/>
      <c r="BD165" s="147"/>
      <c r="BE165" s="147"/>
      <c r="BF165" s="147"/>
      <c r="BG165" s="147"/>
      <c r="BH165" s="147"/>
      <c r="BI165" s="147"/>
      <c r="BJ165" s="147"/>
      <c r="BK165" s="147"/>
      <c r="BL165" s="147"/>
      <c r="BM165" s="147"/>
      <c r="BN165" s="147"/>
      <c r="BO165" s="147"/>
      <c r="BP165" s="147"/>
      <c r="BQ165" s="147"/>
      <c r="BR165" s="147"/>
      <c r="BS165" s="147"/>
      <c r="BT165" s="147"/>
      <c r="BU165" s="147"/>
      <c r="BV165" s="147"/>
      <c r="BW165" s="147"/>
      <c r="BX165" s="147"/>
      <c r="BY165" s="147"/>
      <c r="BZ165" s="147"/>
      <c r="CA165" s="147"/>
      <c r="CB165" s="147"/>
      <c r="CC165" s="147"/>
      <c r="CD165" s="147"/>
      <c r="CE165" s="147"/>
      <c r="CF165" s="147"/>
      <c r="CG165" s="147"/>
      <c r="CH165" s="147"/>
      <c r="CI165" s="147"/>
      <c r="CJ165" s="147"/>
      <c r="CK165" s="147"/>
      <c r="CL165" s="147"/>
      <c r="CM165" s="147"/>
      <c r="CN165" s="147"/>
      <c r="CO165" s="147"/>
      <c r="CP165" s="147"/>
      <c r="CQ165" s="147"/>
      <c r="CR165" s="147"/>
      <c r="CS165" s="147"/>
      <c r="CT165" s="147"/>
      <c r="CU165" s="147"/>
      <c r="CV165" s="147"/>
      <c r="CW165" s="147"/>
      <c r="CX165" s="147"/>
      <c r="CY165" s="147"/>
      <c r="CZ165" s="147"/>
      <c r="DA165" s="147"/>
      <c r="DB165" s="147"/>
      <c r="DC165" s="147"/>
      <c r="DD165" s="147"/>
      <c r="DE165" s="147"/>
      <c r="DF165" s="147"/>
      <c r="DG165" s="147"/>
      <c r="DH165" s="147"/>
      <c r="DI165" s="147"/>
      <c r="DJ165" s="147"/>
      <c r="DK165" s="147"/>
      <c r="DL165" s="147"/>
      <c r="DM165" s="147"/>
      <c r="DN165" s="147"/>
      <c r="DO165" s="147"/>
      <c r="DP165" s="147"/>
      <c r="DQ165" s="147"/>
      <c r="DR165" s="147"/>
      <c r="DS165" s="147"/>
      <c r="DT165" s="147"/>
      <c r="DU165" s="147"/>
      <c r="DV165" s="147"/>
      <c r="DW165" s="147"/>
      <c r="DX165" s="147"/>
      <c r="DY165" s="147"/>
      <c r="DZ165" s="147"/>
      <c r="EA165" s="147"/>
      <c r="EB165" s="147"/>
      <c r="EC165" s="147"/>
      <c r="ED165" s="147"/>
      <c r="EE165" s="147"/>
      <c r="EF165" s="147"/>
      <c r="EG165" s="147"/>
      <c r="EH165" s="147"/>
      <c r="EI165" s="147"/>
      <c r="EJ165" s="147"/>
      <c r="EK165" s="147"/>
      <c r="EL165" s="147"/>
      <c r="EM165" s="147"/>
      <c r="EN165" s="147"/>
      <c r="EO165" s="147"/>
      <c r="EP165" s="147"/>
      <c r="EQ165" s="139"/>
      <c r="ER165" s="55"/>
      <c r="ES165" s="55"/>
      <c r="ET165" s="55"/>
      <c r="EU165" s="55"/>
      <c r="EV165" s="55"/>
      <c r="EW165" s="55"/>
      <c r="EX165" s="55"/>
      <c r="EY165" s="55"/>
      <c r="EZ165" s="55"/>
      <c r="FA165" s="55"/>
      <c r="FB165" s="55"/>
      <c r="FC165" s="55"/>
      <c r="FD165" s="55"/>
      <c r="FE165" s="55"/>
      <c r="FF165" s="55"/>
      <c r="FG165" s="55"/>
      <c r="FH165" s="55"/>
      <c r="FI165" s="55"/>
      <c r="FJ165" s="55"/>
      <c r="FK165" s="55"/>
      <c r="FL165" s="55"/>
      <c r="FM165" s="55"/>
      <c r="FN165" s="55"/>
      <c r="FO165" s="55"/>
      <c r="FP165" s="55"/>
      <c r="FQ165" s="55"/>
      <c r="FR165" s="55"/>
      <c r="FS165" s="55"/>
      <c r="FT165" s="55"/>
      <c r="FU165" s="55"/>
      <c r="FV165" s="55"/>
      <c r="FW165" s="55"/>
      <c r="FX165" s="55"/>
      <c r="FY165" s="55"/>
      <c r="FZ165" s="55"/>
      <c r="GA165" s="55"/>
      <c r="GB165" s="55"/>
      <c r="GC165" s="55"/>
      <c r="GD165" s="55"/>
      <c r="GE165" s="55"/>
      <c r="GF165" s="55"/>
      <c r="GG165" s="55"/>
      <c r="GH165" s="55"/>
      <c r="GI165" s="55"/>
      <c r="GJ165" s="55"/>
      <c r="GK165" s="55"/>
      <c r="GL165" s="55"/>
      <c r="GM165" s="55"/>
      <c r="GN165" s="55"/>
      <c r="GO165" s="55"/>
      <c r="GP165" s="55"/>
      <c r="GQ165" s="55"/>
      <c r="GR165" s="55"/>
      <c r="GS165" s="55"/>
      <c r="GT165" s="55"/>
      <c r="GU165" s="55"/>
      <c r="GV165" s="55"/>
      <c r="GW165" s="55"/>
      <c r="GX165" s="55"/>
      <c r="GY165" s="55"/>
      <c r="GZ165" s="55"/>
      <c r="HA165" s="55"/>
      <c r="HB165" s="55"/>
      <c r="HC165" s="55"/>
      <c r="HD165" s="55"/>
      <c r="HE165" s="55"/>
      <c r="HF165" s="55"/>
      <c r="HG165" s="55"/>
      <c r="HH165" s="55"/>
      <c r="HI165" s="55"/>
      <c r="HJ165" s="55"/>
      <c r="HK165" s="55"/>
      <c r="HL165" s="55"/>
      <c r="HM165" s="55"/>
      <c r="HN165" s="55"/>
      <c r="HO165" s="55"/>
      <c r="HP165" s="55"/>
      <c r="HQ165" s="55"/>
      <c r="HR165" s="55"/>
      <c r="HS165" s="55"/>
      <c r="HT165" s="55"/>
      <c r="HU165" s="55"/>
      <c r="HV165" s="55"/>
      <c r="HW165" s="55"/>
      <c r="HX165" s="55"/>
      <c r="HY165" s="55"/>
      <c r="HZ165" s="55"/>
      <c r="IA165" s="55"/>
      <c r="IB165" s="55"/>
      <c r="IC165" s="55"/>
      <c r="ID165" s="55"/>
      <c r="IE165" s="55"/>
      <c r="IF165" s="55"/>
      <c r="IG165" s="55"/>
      <c r="IH165" s="55"/>
      <c r="II165" s="55"/>
      <c r="IJ165" s="55"/>
      <c r="IK165" s="55"/>
      <c r="IL165" s="55"/>
      <c r="IM165" s="55"/>
      <c r="IN165" s="55"/>
      <c r="IO165" s="55"/>
      <c r="IP165" s="55"/>
      <c r="IQ165" s="55"/>
      <c r="IR165" s="55"/>
      <c r="IS165" s="55"/>
      <c r="IT165" s="55"/>
      <c r="IU165" s="55"/>
      <c r="IV165" s="55"/>
    </row>
    <row r="166" spans="1:256" s="50" customFormat="1" ht="24.75" customHeight="1">
      <c r="A166"/>
      <c r="B166"/>
      <c r="C166"/>
      <c r="D166"/>
      <c r="E166"/>
      <c r="F166"/>
      <c r="G166"/>
      <c r="H166"/>
      <c r="I166"/>
      <c r="J166"/>
      <c r="K166"/>
      <c r="L166" s="147"/>
      <c r="M166" s="147"/>
      <c r="N166" s="147"/>
      <c r="O166" s="147"/>
      <c r="P166" s="147"/>
      <c r="Q166" s="147"/>
      <c r="R166" s="147"/>
      <c r="S166" s="147"/>
      <c r="T166" s="147"/>
      <c r="U166" s="147"/>
      <c r="V166" s="147"/>
      <c r="W166" s="147"/>
      <c r="X166" s="147"/>
      <c r="Y166" s="147"/>
      <c r="Z166" s="147"/>
      <c r="AA166" s="147"/>
      <c r="AB166" s="147"/>
      <c r="AC166" s="147"/>
      <c r="AD166" s="147"/>
      <c r="AE166" s="147"/>
      <c r="AF166" s="147"/>
      <c r="AG166" s="147"/>
      <c r="AH166" s="147"/>
      <c r="AI166" s="147"/>
      <c r="AJ166" s="147"/>
      <c r="AK166" s="147"/>
      <c r="AL166" s="147"/>
      <c r="AM166" s="147"/>
      <c r="AN166" s="147"/>
      <c r="AO166" s="147"/>
      <c r="AP166" s="147"/>
      <c r="AQ166" s="147"/>
      <c r="AR166" s="147"/>
      <c r="AS166" s="147"/>
      <c r="AT166" s="147"/>
      <c r="AU166" s="147"/>
      <c r="AV166" s="147"/>
      <c r="AW166" s="147"/>
      <c r="AX166" s="147"/>
      <c r="AY166" s="147"/>
      <c r="AZ166" s="147"/>
      <c r="BA166" s="147"/>
      <c r="BB166" s="147"/>
      <c r="BC166" s="147"/>
      <c r="BD166" s="147"/>
      <c r="BE166" s="147"/>
      <c r="BF166" s="147"/>
      <c r="BG166" s="147"/>
      <c r="BH166" s="147"/>
      <c r="BI166" s="147"/>
      <c r="BJ166" s="147"/>
      <c r="BK166" s="147"/>
      <c r="BL166" s="147"/>
      <c r="BM166" s="147"/>
      <c r="BN166" s="147"/>
      <c r="BO166" s="147"/>
      <c r="BP166" s="147"/>
      <c r="BQ166" s="147"/>
      <c r="BR166" s="147"/>
      <c r="BS166" s="147"/>
      <c r="BT166" s="147"/>
      <c r="BU166" s="147"/>
      <c r="BV166" s="147"/>
      <c r="BW166" s="147"/>
      <c r="BX166" s="147"/>
      <c r="BY166" s="147"/>
      <c r="BZ166" s="147"/>
      <c r="CA166" s="147"/>
      <c r="CB166" s="147"/>
      <c r="CC166" s="147"/>
      <c r="CD166" s="147"/>
      <c r="CE166" s="147"/>
      <c r="CF166" s="147"/>
      <c r="CG166" s="147"/>
      <c r="CH166" s="147"/>
      <c r="CI166" s="147"/>
      <c r="CJ166" s="147"/>
      <c r="CK166" s="147"/>
      <c r="CL166" s="147"/>
      <c r="CM166" s="147"/>
      <c r="CN166" s="147"/>
      <c r="CO166" s="147"/>
      <c r="CP166" s="147"/>
      <c r="CQ166" s="147"/>
      <c r="CR166" s="147"/>
      <c r="CS166" s="147"/>
      <c r="CT166" s="147"/>
      <c r="CU166" s="147"/>
      <c r="CV166" s="147"/>
      <c r="CW166" s="147"/>
      <c r="CX166" s="147"/>
      <c r="CY166" s="147"/>
      <c r="CZ166" s="147"/>
      <c r="DA166" s="147"/>
      <c r="DB166" s="147"/>
      <c r="DC166" s="147"/>
      <c r="DD166" s="147"/>
      <c r="DE166" s="147"/>
      <c r="DF166" s="147"/>
      <c r="DG166" s="147"/>
      <c r="DH166" s="147"/>
      <c r="DI166" s="147"/>
      <c r="DJ166" s="147"/>
      <c r="DK166" s="147"/>
      <c r="DL166" s="147"/>
      <c r="DM166" s="147"/>
      <c r="DN166" s="147"/>
      <c r="DO166" s="147"/>
      <c r="DP166" s="147"/>
      <c r="DQ166" s="147"/>
      <c r="DR166" s="147"/>
      <c r="DS166" s="147"/>
      <c r="DT166" s="147"/>
      <c r="DU166" s="147"/>
      <c r="DV166" s="147"/>
      <c r="DW166" s="147"/>
      <c r="DX166" s="147"/>
      <c r="DY166" s="147"/>
      <c r="DZ166" s="147"/>
      <c r="EA166" s="147"/>
      <c r="EB166" s="147"/>
      <c r="EC166" s="147"/>
      <c r="ED166" s="147"/>
      <c r="EE166" s="147"/>
      <c r="EF166" s="147"/>
      <c r="EG166" s="147"/>
      <c r="EH166" s="147"/>
      <c r="EI166" s="147"/>
      <c r="EJ166" s="147"/>
      <c r="EK166" s="147"/>
      <c r="EL166" s="147"/>
      <c r="EM166" s="147"/>
      <c r="EN166" s="147"/>
      <c r="EO166" s="147"/>
      <c r="EP166" s="147"/>
      <c r="EQ166" s="139"/>
      <c r="ER166" s="55"/>
      <c r="ES166" s="55"/>
      <c r="ET166" s="55"/>
      <c r="EU166" s="55"/>
      <c r="EV166" s="55"/>
      <c r="EW166" s="55"/>
      <c r="EX166" s="55"/>
      <c r="EY166" s="55"/>
      <c r="EZ166" s="55"/>
      <c r="FA166" s="55"/>
      <c r="FB166" s="55"/>
      <c r="FC166" s="55"/>
      <c r="FD166" s="55"/>
      <c r="FE166" s="55"/>
      <c r="FF166" s="55"/>
      <c r="FG166" s="55"/>
      <c r="FH166" s="55"/>
      <c r="FI166" s="55"/>
      <c r="FJ166" s="55"/>
      <c r="FK166" s="55"/>
      <c r="FL166" s="55"/>
      <c r="FM166" s="55"/>
      <c r="FN166" s="55"/>
      <c r="FO166" s="55"/>
      <c r="FP166" s="55"/>
      <c r="FQ166" s="55"/>
      <c r="FR166" s="55"/>
      <c r="FS166" s="55"/>
      <c r="FT166" s="55"/>
      <c r="FU166" s="55"/>
      <c r="FV166" s="55"/>
      <c r="FW166" s="55"/>
      <c r="FX166" s="55"/>
      <c r="FY166" s="55"/>
      <c r="FZ166" s="55"/>
      <c r="GA166" s="55"/>
      <c r="GB166" s="55"/>
      <c r="GC166" s="55"/>
      <c r="GD166" s="55"/>
      <c r="GE166" s="55"/>
      <c r="GF166" s="55"/>
      <c r="GG166" s="55"/>
      <c r="GH166" s="55"/>
      <c r="GI166" s="55"/>
      <c r="GJ166" s="55"/>
      <c r="GK166" s="55"/>
      <c r="GL166" s="55"/>
      <c r="GM166" s="55"/>
      <c r="GN166" s="55"/>
      <c r="GO166" s="55"/>
      <c r="GP166" s="55"/>
      <c r="GQ166" s="55"/>
      <c r="GR166" s="55"/>
      <c r="GS166" s="55"/>
      <c r="GT166" s="55"/>
      <c r="GU166" s="55"/>
      <c r="GV166" s="55"/>
      <c r="GW166" s="55"/>
      <c r="GX166" s="55"/>
      <c r="GY166" s="55"/>
      <c r="GZ166" s="55"/>
      <c r="HA166" s="55"/>
      <c r="HB166" s="55"/>
      <c r="HC166" s="55"/>
      <c r="HD166" s="55"/>
      <c r="HE166" s="55"/>
      <c r="HF166" s="55"/>
      <c r="HG166" s="55"/>
      <c r="HH166" s="55"/>
      <c r="HI166" s="55"/>
      <c r="HJ166" s="55"/>
      <c r="HK166" s="55"/>
      <c r="HL166" s="55"/>
      <c r="HM166" s="55"/>
      <c r="HN166" s="55"/>
      <c r="HO166" s="55"/>
      <c r="HP166" s="55"/>
      <c r="HQ166" s="55"/>
      <c r="HR166" s="55"/>
      <c r="HS166" s="55"/>
      <c r="HT166" s="55"/>
      <c r="HU166" s="55"/>
      <c r="HV166" s="55"/>
      <c r="HW166" s="55"/>
      <c r="HX166" s="55"/>
      <c r="HY166" s="55"/>
      <c r="HZ166" s="55"/>
      <c r="IA166" s="55"/>
      <c r="IB166" s="55"/>
      <c r="IC166" s="55"/>
      <c r="ID166" s="55"/>
      <c r="IE166" s="55"/>
      <c r="IF166" s="55"/>
      <c r="IG166" s="55"/>
      <c r="IH166" s="55"/>
      <c r="II166" s="55"/>
      <c r="IJ166" s="55"/>
      <c r="IK166" s="55"/>
      <c r="IL166" s="55"/>
      <c r="IM166" s="55"/>
      <c r="IN166" s="55"/>
      <c r="IO166" s="55"/>
      <c r="IP166" s="55"/>
      <c r="IQ166" s="55"/>
      <c r="IR166" s="55"/>
      <c r="IS166" s="55"/>
      <c r="IT166" s="55"/>
      <c r="IU166" s="55"/>
      <c r="IV166" s="55"/>
    </row>
    <row r="167" spans="1:256" s="50" customFormat="1" ht="24.75" customHeight="1">
      <c r="A167"/>
      <c r="B167"/>
      <c r="C167"/>
      <c r="D167"/>
      <c r="E167"/>
      <c r="F167"/>
      <c r="G167"/>
      <c r="H167"/>
      <c r="I167"/>
      <c r="J167"/>
      <c r="K167"/>
      <c r="L167" s="147"/>
      <c r="M167" s="147"/>
      <c r="N167" s="147"/>
      <c r="O167" s="147"/>
      <c r="P167" s="147"/>
      <c r="Q167" s="147"/>
      <c r="R167" s="147"/>
      <c r="S167" s="147"/>
      <c r="T167" s="147"/>
      <c r="U167" s="147"/>
      <c r="V167" s="147"/>
      <c r="W167" s="147"/>
      <c r="X167" s="147"/>
      <c r="Y167" s="147"/>
      <c r="Z167" s="147"/>
      <c r="AA167" s="147"/>
      <c r="AB167" s="147"/>
      <c r="AC167" s="147"/>
      <c r="AD167" s="147"/>
      <c r="AE167" s="147"/>
      <c r="AF167" s="147"/>
      <c r="AG167" s="147"/>
      <c r="AH167" s="147"/>
      <c r="AI167" s="147"/>
      <c r="AJ167" s="147"/>
      <c r="AK167" s="147"/>
      <c r="AL167" s="147"/>
      <c r="AM167" s="147"/>
      <c r="AN167" s="147"/>
      <c r="AO167" s="147"/>
      <c r="AP167" s="147"/>
      <c r="AQ167" s="147"/>
      <c r="AR167" s="147"/>
      <c r="AS167" s="147"/>
      <c r="AT167" s="147"/>
      <c r="AU167" s="147"/>
      <c r="AV167" s="147"/>
      <c r="AW167" s="147"/>
      <c r="AX167" s="147"/>
      <c r="AY167" s="147"/>
      <c r="AZ167" s="147"/>
      <c r="BA167" s="147"/>
      <c r="BB167" s="147"/>
      <c r="BC167" s="147"/>
      <c r="BD167" s="147"/>
      <c r="BE167" s="147"/>
      <c r="BF167" s="147"/>
      <c r="BG167" s="147"/>
      <c r="BH167" s="147"/>
      <c r="BI167" s="147"/>
      <c r="BJ167" s="147"/>
      <c r="BK167" s="147"/>
      <c r="BL167" s="147"/>
      <c r="BM167" s="147"/>
      <c r="BN167" s="147"/>
      <c r="BO167" s="147"/>
      <c r="BP167" s="147"/>
      <c r="BQ167" s="147"/>
      <c r="BR167" s="147"/>
      <c r="BS167" s="147"/>
      <c r="BT167" s="147"/>
      <c r="BU167" s="147"/>
      <c r="BV167" s="147"/>
      <c r="BW167" s="147"/>
      <c r="BX167" s="147"/>
      <c r="BY167" s="147"/>
      <c r="BZ167" s="147"/>
      <c r="CA167" s="147"/>
      <c r="CB167" s="147"/>
      <c r="CC167" s="147"/>
      <c r="CD167" s="147"/>
      <c r="CE167" s="147"/>
      <c r="CF167" s="147"/>
      <c r="CG167" s="147"/>
      <c r="CH167" s="147"/>
      <c r="CI167" s="147"/>
      <c r="CJ167" s="147"/>
      <c r="CK167" s="147"/>
      <c r="CL167" s="147"/>
      <c r="CM167" s="147"/>
      <c r="CN167" s="147"/>
      <c r="CO167" s="147"/>
      <c r="CP167" s="147"/>
      <c r="CQ167" s="147"/>
      <c r="CR167" s="147"/>
      <c r="CS167" s="147"/>
      <c r="CT167" s="147"/>
      <c r="CU167" s="147"/>
      <c r="CV167" s="147"/>
      <c r="CW167" s="147"/>
      <c r="CX167" s="147"/>
      <c r="CY167" s="147"/>
      <c r="CZ167" s="147"/>
      <c r="DA167" s="147"/>
      <c r="DB167" s="147"/>
      <c r="DC167" s="147"/>
      <c r="DD167" s="147"/>
      <c r="DE167" s="147"/>
      <c r="DF167" s="147"/>
      <c r="DG167" s="147"/>
      <c r="DH167" s="147"/>
      <c r="DI167" s="147"/>
      <c r="DJ167" s="147"/>
      <c r="DK167" s="147"/>
      <c r="DL167" s="147"/>
      <c r="DM167" s="147"/>
      <c r="DN167" s="147"/>
      <c r="DO167" s="147"/>
      <c r="DP167" s="147"/>
      <c r="DQ167" s="147"/>
      <c r="DR167" s="147"/>
      <c r="DS167" s="147"/>
      <c r="DT167" s="147"/>
      <c r="DU167" s="147"/>
      <c r="DV167" s="147"/>
      <c r="DW167" s="147"/>
      <c r="DX167" s="147"/>
      <c r="DY167" s="147"/>
      <c r="DZ167" s="147"/>
      <c r="EA167" s="147"/>
      <c r="EB167" s="147"/>
      <c r="EC167" s="147"/>
      <c r="ED167" s="147"/>
      <c r="EE167" s="147"/>
      <c r="EF167" s="147"/>
      <c r="EG167" s="147"/>
      <c r="EH167" s="147"/>
      <c r="EI167" s="147"/>
      <c r="EJ167" s="147"/>
      <c r="EK167" s="147"/>
      <c r="EL167" s="147"/>
      <c r="EM167" s="147"/>
      <c r="EN167" s="147"/>
      <c r="EO167" s="147"/>
      <c r="EP167" s="147"/>
      <c r="EQ167" s="139"/>
      <c r="ER167" s="55"/>
      <c r="ES167" s="55"/>
      <c r="ET167" s="55"/>
      <c r="EU167" s="55"/>
      <c r="EV167" s="55"/>
      <c r="EW167" s="55"/>
      <c r="EX167" s="55"/>
      <c r="EY167" s="55"/>
      <c r="EZ167" s="55"/>
      <c r="FA167" s="55"/>
      <c r="FB167" s="55"/>
      <c r="FC167" s="55"/>
      <c r="FD167" s="55"/>
      <c r="FE167" s="55"/>
      <c r="FF167" s="55"/>
      <c r="FG167" s="55"/>
      <c r="FH167" s="55"/>
      <c r="FI167" s="55"/>
      <c r="FJ167" s="55"/>
      <c r="FK167" s="55"/>
      <c r="FL167" s="55"/>
      <c r="FM167" s="55"/>
      <c r="FN167" s="55"/>
      <c r="FO167" s="55"/>
      <c r="FP167" s="55"/>
      <c r="FQ167" s="55"/>
      <c r="FR167" s="55"/>
      <c r="FS167" s="55"/>
      <c r="FT167" s="55"/>
      <c r="FU167" s="55"/>
      <c r="FV167" s="55"/>
      <c r="FW167" s="55"/>
      <c r="FX167" s="55"/>
      <c r="FY167" s="55"/>
      <c r="FZ167" s="55"/>
      <c r="GA167" s="55"/>
      <c r="GB167" s="55"/>
      <c r="GC167" s="55"/>
      <c r="GD167" s="55"/>
      <c r="GE167" s="55"/>
      <c r="GF167" s="55"/>
      <c r="GG167" s="55"/>
      <c r="GH167" s="55"/>
      <c r="GI167" s="55"/>
      <c r="GJ167" s="55"/>
      <c r="GK167" s="55"/>
      <c r="GL167" s="55"/>
      <c r="GM167" s="55"/>
      <c r="GN167" s="55"/>
      <c r="GO167" s="55"/>
      <c r="GP167" s="55"/>
      <c r="GQ167" s="55"/>
      <c r="GR167" s="55"/>
      <c r="GS167" s="55"/>
      <c r="GT167" s="55"/>
      <c r="GU167" s="55"/>
      <c r="GV167" s="55"/>
      <c r="GW167" s="55"/>
      <c r="GX167" s="55"/>
      <c r="GY167" s="55"/>
      <c r="GZ167" s="55"/>
      <c r="HA167" s="55"/>
      <c r="HB167" s="55"/>
      <c r="HC167" s="55"/>
      <c r="HD167" s="55"/>
      <c r="HE167" s="55"/>
      <c r="HF167" s="55"/>
      <c r="HG167" s="55"/>
      <c r="HH167" s="55"/>
      <c r="HI167" s="55"/>
      <c r="HJ167" s="55"/>
      <c r="HK167" s="55"/>
      <c r="HL167" s="55"/>
      <c r="HM167" s="55"/>
      <c r="HN167" s="55"/>
      <c r="HO167" s="55"/>
      <c r="HP167" s="55"/>
      <c r="HQ167" s="55"/>
      <c r="HR167" s="55"/>
      <c r="HS167" s="55"/>
      <c r="HT167" s="55"/>
      <c r="HU167" s="55"/>
      <c r="HV167" s="55"/>
      <c r="HW167" s="55"/>
      <c r="HX167" s="55"/>
      <c r="HY167" s="55"/>
      <c r="HZ167" s="55"/>
      <c r="IA167" s="55"/>
      <c r="IB167" s="55"/>
      <c r="IC167" s="55"/>
      <c r="ID167" s="55"/>
      <c r="IE167" s="55"/>
      <c r="IF167" s="55"/>
      <c r="IG167" s="55"/>
      <c r="IH167" s="55"/>
      <c r="II167" s="55"/>
      <c r="IJ167" s="55"/>
      <c r="IK167" s="55"/>
      <c r="IL167" s="55"/>
      <c r="IM167" s="55"/>
      <c r="IN167" s="55"/>
      <c r="IO167" s="55"/>
      <c r="IP167" s="55"/>
      <c r="IQ167" s="55"/>
      <c r="IR167" s="55"/>
      <c r="IS167" s="55"/>
      <c r="IT167" s="55"/>
      <c r="IU167" s="55"/>
      <c r="IV167" s="55"/>
    </row>
    <row r="168" spans="1:256" s="50" customFormat="1" ht="24.75" customHeight="1">
      <c r="A168"/>
      <c r="B168"/>
      <c r="C168"/>
      <c r="D168"/>
      <c r="E168"/>
      <c r="F168"/>
      <c r="G168"/>
      <c r="H168"/>
      <c r="I168"/>
      <c r="J168"/>
      <c r="K168"/>
      <c r="L168" s="147"/>
      <c r="M168" s="147"/>
      <c r="N168" s="147"/>
      <c r="O168" s="147"/>
      <c r="P168" s="147"/>
      <c r="Q168" s="147"/>
      <c r="R168" s="147"/>
      <c r="S168" s="147"/>
      <c r="T168" s="147"/>
      <c r="U168" s="147"/>
      <c r="V168" s="147"/>
      <c r="W168" s="147"/>
      <c r="X168" s="147"/>
      <c r="Y168" s="147"/>
      <c r="Z168" s="147"/>
      <c r="AA168" s="147"/>
      <c r="AB168" s="147"/>
      <c r="AC168" s="147"/>
      <c r="AD168" s="147"/>
      <c r="AE168" s="147"/>
      <c r="AF168" s="147"/>
      <c r="AG168" s="147"/>
      <c r="AH168" s="147"/>
      <c r="AI168" s="147"/>
      <c r="AJ168" s="147"/>
      <c r="AK168" s="147"/>
      <c r="AL168" s="147"/>
      <c r="AM168" s="147"/>
      <c r="AN168" s="147"/>
      <c r="AO168" s="147"/>
      <c r="AP168" s="147"/>
      <c r="AQ168" s="147"/>
      <c r="AR168" s="147"/>
      <c r="AS168" s="147"/>
      <c r="AT168" s="147"/>
      <c r="AU168" s="147"/>
      <c r="AV168" s="147"/>
      <c r="AW168" s="147"/>
      <c r="AX168" s="147"/>
      <c r="AY168" s="147"/>
      <c r="AZ168" s="147"/>
      <c r="BA168" s="147"/>
      <c r="BB168" s="147"/>
      <c r="BC168" s="147"/>
      <c r="BD168" s="147"/>
      <c r="BE168" s="147"/>
      <c r="BF168" s="147"/>
      <c r="BG168" s="147"/>
      <c r="BH168" s="147"/>
      <c r="BI168" s="147"/>
      <c r="BJ168" s="147"/>
      <c r="BK168" s="147"/>
      <c r="BL168" s="147"/>
      <c r="BM168" s="147"/>
      <c r="BN168" s="147"/>
      <c r="BO168" s="147"/>
      <c r="BP168" s="147"/>
      <c r="BQ168" s="147"/>
      <c r="BR168" s="147"/>
      <c r="BS168" s="147"/>
      <c r="BT168" s="147"/>
      <c r="BU168" s="147"/>
      <c r="BV168" s="147"/>
      <c r="BW168" s="147"/>
      <c r="BX168" s="147"/>
      <c r="BY168" s="147"/>
      <c r="BZ168" s="147"/>
      <c r="CA168" s="147"/>
      <c r="CB168" s="147"/>
      <c r="CC168" s="147"/>
      <c r="CD168" s="147"/>
      <c r="CE168" s="147"/>
      <c r="CF168" s="147"/>
      <c r="CG168" s="147"/>
      <c r="CH168" s="147"/>
      <c r="CI168" s="147"/>
      <c r="CJ168" s="147"/>
      <c r="CK168" s="147"/>
      <c r="CL168" s="147"/>
      <c r="CM168" s="147"/>
      <c r="CN168" s="147"/>
      <c r="CO168" s="147"/>
      <c r="CP168" s="147"/>
      <c r="CQ168" s="147"/>
      <c r="CR168" s="147"/>
      <c r="CS168" s="147"/>
      <c r="CT168" s="147"/>
      <c r="CU168" s="147"/>
      <c r="CV168" s="147"/>
      <c r="CW168" s="147"/>
      <c r="CX168" s="147"/>
      <c r="CY168" s="147"/>
      <c r="CZ168" s="147"/>
      <c r="DA168" s="147"/>
      <c r="DB168" s="147"/>
      <c r="DC168" s="147"/>
      <c r="DD168" s="147"/>
      <c r="DE168" s="147"/>
      <c r="DF168" s="147"/>
      <c r="DG168" s="147"/>
      <c r="DH168" s="147"/>
      <c r="DI168" s="147"/>
      <c r="DJ168" s="147"/>
      <c r="DK168" s="147"/>
      <c r="DL168" s="147"/>
      <c r="DM168" s="147"/>
      <c r="DN168" s="147"/>
      <c r="DO168" s="147"/>
      <c r="DP168" s="147"/>
      <c r="DQ168" s="147"/>
      <c r="DR168" s="147"/>
      <c r="DS168" s="147"/>
      <c r="DT168" s="147"/>
      <c r="DU168" s="147"/>
      <c r="DV168" s="147"/>
      <c r="DW168" s="147"/>
      <c r="DX168" s="147"/>
      <c r="DY168" s="147"/>
      <c r="DZ168" s="147"/>
      <c r="EA168" s="147"/>
      <c r="EB168" s="147"/>
      <c r="EC168" s="147"/>
      <c r="ED168" s="147"/>
      <c r="EE168" s="147"/>
      <c r="EF168" s="147"/>
      <c r="EG168" s="147"/>
      <c r="EH168" s="147"/>
      <c r="EI168" s="147"/>
      <c r="EJ168" s="147"/>
      <c r="EK168" s="147"/>
      <c r="EL168" s="147"/>
      <c r="EM168" s="147"/>
      <c r="EN168" s="147"/>
      <c r="EO168" s="147"/>
      <c r="EP168" s="147"/>
      <c r="EQ168" s="139"/>
      <c r="ER168" s="55"/>
      <c r="ES168" s="55"/>
      <c r="ET168" s="55"/>
      <c r="EU168" s="55"/>
      <c r="EV168" s="55"/>
      <c r="EW168" s="55"/>
      <c r="EX168" s="55"/>
      <c r="EY168" s="55"/>
      <c r="EZ168" s="55"/>
      <c r="FA168" s="55"/>
      <c r="FB168" s="55"/>
      <c r="FC168" s="55"/>
      <c r="FD168" s="55"/>
      <c r="FE168" s="55"/>
      <c r="FF168" s="55"/>
      <c r="FG168" s="55"/>
      <c r="FH168" s="55"/>
      <c r="FI168" s="55"/>
      <c r="FJ168" s="55"/>
      <c r="FK168" s="55"/>
      <c r="FL168" s="55"/>
      <c r="FM168" s="55"/>
      <c r="FN168" s="55"/>
      <c r="FO168" s="55"/>
      <c r="FP168" s="55"/>
      <c r="FQ168" s="55"/>
      <c r="FR168" s="55"/>
      <c r="FS168" s="55"/>
      <c r="FT168" s="55"/>
      <c r="FU168" s="55"/>
      <c r="FV168" s="55"/>
      <c r="FW168" s="55"/>
      <c r="FX168" s="55"/>
      <c r="FY168" s="55"/>
      <c r="FZ168" s="55"/>
      <c r="GA168" s="55"/>
      <c r="GB168" s="55"/>
      <c r="GC168" s="55"/>
      <c r="GD168" s="55"/>
      <c r="GE168" s="55"/>
      <c r="GF168" s="55"/>
      <c r="GG168" s="55"/>
      <c r="GH168" s="55"/>
      <c r="GI168" s="55"/>
      <c r="GJ168" s="55"/>
      <c r="GK168" s="55"/>
      <c r="GL168" s="55"/>
      <c r="GM168" s="55"/>
      <c r="GN168" s="55"/>
      <c r="GO168" s="55"/>
      <c r="GP168" s="55"/>
      <c r="GQ168" s="55"/>
      <c r="GR168" s="55"/>
      <c r="GS168" s="55"/>
      <c r="GT168" s="55"/>
      <c r="GU168" s="55"/>
      <c r="GV168" s="55"/>
      <c r="GW168" s="55"/>
      <c r="GX168" s="55"/>
      <c r="GY168" s="55"/>
      <c r="GZ168" s="55"/>
      <c r="HA168" s="55"/>
      <c r="HB168" s="55"/>
      <c r="HC168" s="55"/>
      <c r="HD168" s="55"/>
      <c r="HE168" s="55"/>
      <c r="HF168" s="55"/>
      <c r="HG168" s="55"/>
      <c r="HH168" s="55"/>
      <c r="HI168" s="55"/>
      <c r="HJ168" s="55"/>
      <c r="HK168" s="55"/>
      <c r="HL168" s="55"/>
      <c r="HM168" s="55"/>
      <c r="HN168" s="55"/>
      <c r="HO168" s="55"/>
      <c r="HP168" s="55"/>
      <c r="HQ168" s="55"/>
      <c r="HR168" s="55"/>
      <c r="HS168" s="55"/>
      <c r="HT168" s="55"/>
      <c r="HU168" s="55"/>
      <c r="HV168" s="55"/>
      <c r="HW168" s="55"/>
      <c r="HX168" s="55"/>
      <c r="HY168" s="55"/>
      <c r="HZ168" s="55"/>
      <c r="IA168" s="55"/>
      <c r="IB168" s="55"/>
      <c r="IC168" s="55"/>
      <c r="ID168" s="55"/>
      <c r="IE168" s="55"/>
      <c r="IF168" s="55"/>
      <c r="IG168" s="55"/>
      <c r="IH168" s="55"/>
      <c r="II168" s="55"/>
      <c r="IJ168" s="55"/>
      <c r="IK168" s="55"/>
      <c r="IL168" s="55"/>
      <c r="IM168" s="55"/>
      <c r="IN168" s="55"/>
      <c r="IO168" s="55"/>
      <c r="IP168" s="55"/>
      <c r="IQ168" s="55"/>
      <c r="IR168" s="55"/>
      <c r="IS168" s="55"/>
      <c r="IT168" s="55"/>
      <c r="IU168" s="55"/>
      <c r="IV168" s="55"/>
    </row>
    <row r="169" spans="1:256" s="50" customFormat="1" ht="24.75" customHeight="1">
      <c r="A169"/>
      <c r="B169"/>
      <c r="C169"/>
      <c r="D169"/>
      <c r="E169"/>
      <c r="F169"/>
      <c r="G169"/>
      <c r="H169"/>
      <c r="I169"/>
      <c r="J169"/>
      <c r="K169"/>
      <c r="L169" s="147"/>
      <c r="M169" s="147"/>
      <c r="N169" s="147"/>
      <c r="O169" s="147"/>
      <c r="P169" s="147"/>
      <c r="Q169" s="147"/>
      <c r="R169" s="147"/>
      <c r="S169" s="147"/>
      <c r="T169" s="147"/>
      <c r="U169" s="147"/>
      <c r="V169" s="147"/>
      <c r="W169" s="147"/>
      <c r="X169" s="147"/>
      <c r="Y169" s="147"/>
      <c r="Z169" s="147"/>
      <c r="AA169" s="147"/>
      <c r="AB169" s="147"/>
      <c r="AC169" s="147"/>
      <c r="AD169" s="147"/>
      <c r="AE169" s="147"/>
      <c r="AF169" s="147"/>
      <c r="AG169" s="147"/>
      <c r="AH169" s="147"/>
      <c r="AI169" s="147"/>
      <c r="AJ169" s="147"/>
      <c r="AK169" s="147"/>
      <c r="AL169" s="147"/>
      <c r="AM169" s="147"/>
      <c r="AN169" s="147"/>
      <c r="AO169" s="147"/>
      <c r="AP169" s="147"/>
      <c r="AQ169" s="147"/>
      <c r="AR169" s="147"/>
      <c r="AS169" s="147"/>
      <c r="AT169" s="147"/>
      <c r="AU169" s="147"/>
      <c r="AV169" s="147"/>
      <c r="AW169" s="147"/>
      <c r="AX169" s="147"/>
      <c r="AY169" s="147"/>
      <c r="AZ169" s="147"/>
      <c r="BA169" s="147"/>
      <c r="BB169" s="147"/>
      <c r="BC169" s="147"/>
      <c r="BD169" s="147"/>
      <c r="BE169" s="147"/>
      <c r="BF169" s="147"/>
      <c r="BG169" s="147"/>
      <c r="BH169" s="147"/>
      <c r="BI169" s="147"/>
      <c r="BJ169" s="147"/>
      <c r="BK169" s="147"/>
      <c r="BL169" s="147"/>
      <c r="BM169" s="147"/>
      <c r="BN169" s="147"/>
      <c r="BO169" s="147"/>
      <c r="BP169" s="147"/>
      <c r="BQ169" s="147"/>
      <c r="BR169" s="147"/>
      <c r="BS169" s="147"/>
      <c r="BT169" s="147"/>
      <c r="BU169" s="147"/>
      <c r="BV169" s="147"/>
      <c r="BW169" s="147"/>
      <c r="BX169" s="147"/>
      <c r="BY169" s="147"/>
      <c r="BZ169" s="147"/>
      <c r="CA169" s="147"/>
      <c r="CB169" s="147"/>
      <c r="CC169" s="147"/>
      <c r="CD169" s="147"/>
      <c r="CE169" s="147"/>
      <c r="CF169" s="147"/>
      <c r="CG169" s="147"/>
      <c r="CH169" s="147"/>
      <c r="CI169" s="147"/>
      <c r="CJ169" s="147"/>
      <c r="CK169" s="147"/>
      <c r="CL169" s="147"/>
      <c r="CM169" s="147"/>
      <c r="CN169" s="147"/>
      <c r="CO169" s="147"/>
      <c r="CP169" s="147"/>
      <c r="CQ169" s="147"/>
      <c r="CR169" s="147"/>
      <c r="CS169" s="147"/>
      <c r="CT169" s="147"/>
      <c r="CU169" s="147"/>
      <c r="CV169" s="147"/>
      <c r="CW169" s="147"/>
      <c r="CX169" s="147"/>
      <c r="CY169" s="147"/>
      <c r="CZ169" s="147"/>
      <c r="DA169" s="147"/>
      <c r="DB169" s="147"/>
      <c r="DC169" s="147"/>
      <c r="DD169" s="147"/>
      <c r="DE169" s="147"/>
      <c r="DF169" s="147"/>
      <c r="DG169" s="147"/>
      <c r="DH169" s="147"/>
      <c r="DI169" s="147"/>
      <c r="DJ169" s="147"/>
      <c r="DK169" s="147"/>
      <c r="DL169" s="147"/>
      <c r="DM169" s="147"/>
      <c r="DN169" s="147"/>
      <c r="DO169" s="147"/>
      <c r="DP169" s="147"/>
      <c r="DQ169" s="147"/>
      <c r="DR169" s="147"/>
      <c r="DS169" s="147"/>
      <c r="DT169" s="147"/>
      <c r="DU169" s="147"/>
      <c r="DV169" s="147"/>
      <c r="DW169" s="147"/>
      <c r="DX169" s="147"/>
      <c r="DY169" s="147"/>
      <c r="DZ169" s="147"/>
      <c r="EA169" s="147"/>
      <c r="EB169" s="147"/>
      <c r="EC169" s="147"/>
      <c r="ED169" s="147"/>
      <c r="EE169" s="147"/>
      <c r="EF169" s="147"/>
      <c r="EG169" s="147"/>
      <c r="EH169" s="147"/>
      <c r="EI169" s="147"/>
      <c r="EJ169" s="147"/>
      <c r="EK169" s="147"/>
      <c r="EL169" s="147"/>
      <c r="EM169" s="147"/>
      <c r="EN169" s="147"/>
      <c r="EO169" s="147"/>
      <c r="EP169" s="147"/>
      <c r="EQ169" s="139"/>
      <c r="ER169" s="55"/>
      <c r="ES169" s="55"/>
      <c r="ET169" s="55"/>
      <c r="EU169" s="55"/>
      <c r="EV169" s="55"/>
      <c r="EW169" s="55"/>
      <c r="EX169" s="55"/>
      <c r="EY169" s="55"/>
      <c r="EZ169" s="55"/>
      <c r="FA169" s="55"/>
      <c r="FB169" s="55"/>
      <c r="FC169" s="55"/>
      <c r="FD169" s="55"/>
      <c r="FE169" s="55"/>
      <c r="FF169" s="55"/>
      <c r="FG169" s="55"/>
      <c r="FH169" s="55"/>
      <c r="FI169" s="55"/>
      <c r="FJ169" s="55"/>
      <c r="FK169" s="55"/>
      <c r="FL169" s="55"/>
      <c r="FM169" s="55"/>
      <c r="FN169" s="55"/>
      <c r="FO169" s="55"/>
      <c r="FP169" s="55"/>
      <c r="FQ169" s="55"/>
      <c r="FR169" s="55"/>
      <c r="FS169" s="55"/>
      <c r="FT169" s="55"/>
      <c r="FU169" s="55"/>
      <c r="FV169" s="55"/>
      <c r="FW169" s="55"/>
      <c r="FX169" s="55"/>
      <c r="FY169" s="55"/>
      <c r="FZ169" s="55"/>
      <c r="GA169" s="55"/>
      <c r="GB169" s="55"/>
      <c r="GC169" s="55"/>
      <c r="GD169" s="55"/>
      <c r="GE169" s="55"/>
      <c r="GF169" s="55"/>
      <c r="GG169" s="55"/>
      <c r="GH169" s="55"/>
      <c r="GI169" s="55"/>
      <c r="GJ169" s="55"/>
      <c r="GK169" s="55"/>
      <c r="GL169" s="55"/>
      <c r="GM169" s="55"/>
      <c r="GN169" s="55"/>
      <c r="GO169" s="55"/>
      <c r="GP169" s="55"/>
      <c r="GQ169" s="55"/>
      <c r="GR169" s="55"/>
      <c r="GS169" s="55"/>
      <c r="GT169" s="55"/>
      <c r="GU169" s="55"/>
      <c r="GV169" s="55"/>
      <c r="GW169" s="55"/>
      <c r="GX169" s="55"/>
      <c r="GY169" s="55"/>
      <c r="GZ169" s="55"/>
      <c r="HA169" s="55"/>
      <c r="HB169" s="55"/>
      <c r="HC169" s="55"/>
      <c r="HD169" s="55"/>
      <c r="HE169" s="55"/>
      <c r="HF169" s="55"/>
      <c r="HG169" s="55"/>
      <c r="HH169" s="55"/>
      <c r="HI169" s="55"/>
      <c r="HJ169" s="55"/>
      <c r="HK169" s="55"/>
      <c r="HL169" s="55"/>
      <c r="HM169" s="55"/>
      <c r="HN169" s="55"/>
      <c r="HO169" s="55"/>
      <c r="HP169" s="55"/>
      <c r="HQ169" s="55"/>
      <c r="HR169" s="55"/>
      <c r="HS169" s="55"/>
      <c r="HT169" s="55"/>
      <c r="HU169" s="55"/>
      <c r="HV169" s="55"/>
      <c r="HW169" s="55"/>
      <c r="HX169" s="55"/>
      <c r="HY169" s="55"/>
      <c r="HZ169" s="55"/>
      <c r="IA169" s="55"/>
      <c r="IB169" s="55"/>
      <c r="IC169" s="55"/>
      <c r="ID169" s="55"/>
      <c r="IE169" s="55"/>
      <c r="IF169" s="55"/>
      <c r="IG169" s="55"/>
      <c r="IH169" s="55"/>
      <c r="II169" s="55"/>
      <c r="IJ169" s="55"/>
      <c r="IK169" s="55"/>
      <c r="IL169" s="55"/>
      <c r="IM169" s="55"/>
      <c r="IN169" s="55"/>
      <c r="IO169" s="55"/>
      <c r="IP169" s="55"/>
      <c r="IQ169" s="55"/>
      <c r="IR169" s="55"/>
      <c r="IS169" s="55"/>
      <c r="IT169" s="55"/>
      <c r="IU169" s="55"/>
      <c r="IV169" s="55"/>
    </row>
    <row r="170" spans="1:256" s="50" customFormat="1" ht="24.75" customHeight="1">
      <c r="A170"/>
      <c r="B170"/>
      <c r="C170"/>
      <c r="D170"/>
      <c r="E170"/>
      <c r="F170"/>
      <c r="G170"/>
      <c r="H170"/>
      <c r="I170"/>
      <c r="J170"/>
      <c r="K170"/>
      <c r="L170" s="147"/>
      <c r="M170" s="147"/>
      <c r="N170" s="147"/>
      <c r="O170" s="147"/>
      <c r="P170" s="147"/>
      <c r="Q170" s="147"/>
      <c r="R170" s="147"/>
      <c r="S170" s="147"/>
      <c r="T170" s="147"/>
      <c r="U170" s="147"/>
      <c r="V170" s="147"/>
      <c r="W170" s="147"/>
      <c r="X170" s="147"/>
      <c r="Y170" s="147"/>
      <c r="Z170" s="147"/>
      <c r="AA170" s="147"/>
      <c r="AB170" s="147"/>
      <c r="AC170" s="147"/>
      <c r="AD170" s="147"/>
      <c r="AE170" s="147"/>
      <c r="AF170" s="147"/>
      <c r="AG170" s="147"/>
      <c r="AH170" s="147"/>
      <c r="AI170" s="147"/>
      <c r="AJ170" s="147"/>
      <c r="AK170" s="147"/>
      <c r="AL170" s="147"/>
      <c r="AM170" s="147"/>
      <c r="AN170" s="147"/>
      <c r="AO170" s="147"/>
      <c r="AP170" s="147"/>
      <c r="AQ170" s="147"/>
      <c r="AR170" s="147"/>
      <c r="AS170" s="147"/>
      <c r="AT170" s="147"/>
      <c r="AU170" s="147"/>
      <c r="AV170" s="147"/>
      <c r="AW170" s="147"/>
      <c r="AX170" s="147"/>
      <c r="AY170" s="147"/>
      <c r="AZ170" s="147"/>
      <c r="BA170" s="147"/>
      <c r="BB170" s="147"/>
      <c r="BC170" s="147"/>
      <c r="BD170" s="147"/>
      <c r="BE170" s="147"/>
      <c r="BF170" s="147"/>
      <c r="BG170" s="147"/>
      <c r="BH170" s="147"/>
      <c r="BI170" s="147"/>
      <c r="BJ170" s="147"/>
      <c r="BK170" s="147"/>
      <c r="BL170" s="147"/>
      <c r="BM170" s="147"/>
      <c r="BN170" s="147"/>
      <c r="BO170" s="147"/>
      <c r="BP170" s="147"/>
      <c r="BQ170" s="147"/>
      <c r="BR170" s="147"/>
      <c r="BS170" s="147"/>
      <c r="BT170" s="147"/>
      <c r="BU170" s="147"/>
      <c r="BV170" s="147"/>
      <c r="BW170" s="147"/>
      <c r="BX170" s="147"/>
      <c r="BY170" s="147"/>
      <c r="BZ170" s="147"/>
      <c r="CA170" s="147"/>
      <c r="CB170" s="147"/>
      <c r="CC170" s="147"/>
      <c r="CD170" s="147"/>
      <c r="CE170" s="147"/>
      <c r="CF170" s="147"/>
      <c r="CG170" s="147"/>
      <c r="CH170" s="147"/>
      <c r="CI170" s="147"/>
      <c r="CJ170" s="147"/>
      <c r="CK170" s="147"/>
      <c r="CL170" s="147"/>
      <c r="CM170" s="147"/>
      <c r="CN170" s="147"/>
      <c r="CO170" s="147"/>
      <c r="CP170" s="147"/>
      <c r="CQ170" s="147"/>
      <c r="CR170" s="147"/>
      <c r="CS170" s="147"/>
      <c r="CT170" s="147"/>
      <c r="CU170" s="147"/>
      <c r="CV170" s="147"/>
      <c r="CW170" s="147"/>
      <c r="CX170" s="147"/>
      <c r="CY170" s="147"/>
      <c r="CZ170" s="147"/>
      <c r="DA170" s="147"/>
      <c r="DB170" s="147"/>
      <c r="DC170" s="147"/>
      <c r="DD170" s="147"/>
      <c r="DE170" s="147"/>
      <c r="DF170" s="147"/>
      <c r="DG170" s="147"/>
      <c r="DH170" s="147"/>
      <c r="DI170" s="147"/>
      <c r="DJ170" s="147"/>
      <c r="DK170" s="147"/>
      <c r="DL170" s="147"/>
      <c r="DM170" s="147"/>
      <c r="DN170" s="147"/>
      <c r="DO170" s="147"/>
      <c r="DP170" s="147"/>
      <c r="DQ170" s="147"/>
      <c r="DR170" s="147"/>
      <c r="DS170" s="147"/>
      <c r="DT170" s="147"/>
      <c r="DU170" s="147"/>
      <c r="DV170" s="147"/>
      <c r="DW170" s="147"/>
      <c r="DX170" s="147"/>
      <c r="DY170" s="147"/>
      <c r="DZ170" s="147"/>
      <c r="EA170" s="147"/>
      <c r="EB170" s="147"/>
      <c r="EC170" s="147"/>
      <c r="ED170" s="147"/>
      <c r="EE170" s="147"/>
      <c r="EF170" s="147"/>
      <c r="EG170" s="147"/>
      <c r="EH170" s="147"/>
      <c r="EI170" s="147"/>
      <c r="EJ170" s="147"/>
      <c r="EK170" s="147"/>
      <c r="EL170" s="147"/>
      <c r="EM170" s="147"/>
      <c r="EN170" s="147"/>
      <c r="EO170" s="147"/>
      <c r="EP170" s="147"/>
      <c r="EQ170" s="139"/>
      <c r="ER170" s="55"/>
      <c r="ES170" s="55"/>
      <c r="ET170" s="55"/>
      <c r="EU170" s="55"/>
      <c r="EV170" s="55"/>
      <c r="EW170" s="55"/>
      <c r="EX170" s="55"/>
      <c r="EY170" s="55"/>
      <c r="EZ170" s="55"/>
      <c r="FA170" s="55"/>
      <c r="FB170" s="55"/>
      <c r="FC170" s="55"/>
      <c r="FD170" s="55"/>
      <c r="FE170" s="55"/>
      <c r="FF170" s="55"/>
      <c r="FG170" s="55"/>
      <c r="FH170" s="55"/>
      <c r="FI170" s="55"/>
      <c r="FJ170" s="55"/>
      <c r="FK170" s="55"/>
      <c r="FL170" s="55"/>
      <c r="FM170" s="55"/>
      <c r="FN170" s="55"/>
      <c r="FO170" s="55"/>
      <c r="FP170" s="55"/>
      <c r="FQ170" s="55"/>
      <c r="FR170" s="55"/>
      <c r="FS170" s="55"/>
      <c r="FT170" s="55"/>
      <c r="FU170" s="55"/>
      <c r="FV170" s="55"/>
      <c r="FW170" s="55"/>
      <c r="FX170" s="55"/>
      <c r="FY170" s="55"/>
      <c r="FZ170" s="55"/>
      <c r="GA170" s="55"/>
      <c r="GB170" s="55"/>
      <c r="GC170" s="55"/>
      <c r="GD170" s="55"/>
      <c r="GE170" s="55"/>
      <c r="GF170" s="55"/>
      <c r="GG170" s="55"/>
      <c r="GH170" s="55"/>
      <c r="GI170" s="55"/>
      <c r="GJ170" s="55"/>
      <c r="GK170" s="55"/>
      <c r="GL170" s="55"/>
      <c r="GM170" s="55"/>
      <c r="GN170" s="55"/>
      <c r="GO170" s="55"/>
      <c r="GP170" s="55"/>
      <c r="GQ170" s="55"/>
      <c r="GR170" s="55"/>
      <c r="GS170" s="55"/>
      <c r="GT170" s="55"/>
      <c r="GU170" s="55"/>
      <c r="GV170" s="55"/>
      <c r="GW170" s="55"/>
      <c r="GX170" s="55"/>
      <c r="GY170" s="55"/>
      <c r="GZ170" s="55"/>
      <c r="HA170" s="55"/>
      <c r="HB170" s="55"/>
      <c r="HC170" s="55"/>
      <c r="HD170" s="55"/>
      <c r="HE170" s="55"/>
      <c r="HF170" s="55"/>
      <c r="HG170" s="55"/>
      <c r="HH170" s="55"/>
      <c r="HI170" s="55"/>
      <c r="HJ170" s="55"/>
      <c r="HK170" s="55"/>
      <c r="HL170" s="55"/>
      <c r="HM170" s="55"/>
      <c r="HN170" s="55"/>
      <c r="HO170" s="55"/>
      <c r="HP170" s="55"/>
      <c r="HQ170" s="55"/>
      <c r="HR170" s="55"/>
      <c r="HS170" s="55"/>
      <c r="HT170" s="55"/>
      <c r="HU170" s="55"/>
      <c r="HV170" s="55"/>
      <c r="HW170" s="55"/>
      <c r="HX170" s="55"/>
      <c r="HY170" s="55"/>
      <c r="HZ170" s="55"/>
      <c r="IA170" s="55"/>
      <c r="IB170" s="55"/>
      <c r="IC170" s="55"/>
      <c r="ID170" s="55"/>
      <c r="IE170" s="55"/>
      <c r="IF170" s="55"/>
      <c r="IG170" s="55"/>
      <c r="IH170" s="55"/>
      <c r="II170" s="55"/>
      <c r="IJ170" s="55"/>
      <c r="IK170" s="55"/>
      <c r="IL170" s="55"/>
      <c r="IM170" s="55"/>
      <c r="IN170" s="55"/>
      <c r="IO170" s="55"/>
      <c r="IP170" s="55"/>
      <c r="IQ170" s="55"/>
      <c r="IR170" s="55"/>
      <c r="IS170" s="55"/>
      <c r="IT170" s="55"/>
      <c r="IU170" s="55"/>
      <c r="IV170" s="55"/>
    </row>
    <row r="171" spans="1:256" s="50" customFormat="1" ht="24.75" customHeight="1">
      <c r="A171"/>
      <c r="B171"/>
      <c r="C171"/>
      <c r="D171"/>
      <c r="E171"/>
      <c r="F171"/>
      <c r="G171"/>
      <c r="H171"/>
      <c r="I171"/>
      <c r="J171"/>
      <c r="K171"/>
      <c r="L171" s="147"/>
      <c r="M171" s="147"/>
      <c r="N171" s="147"/>
      <c r="O171" s="147"/>
      <c r="P171" s="147"/>
      <c r="Q171" s="147"/>
      <c r="R171" s="147"/>
      <c r="S171" s="147"/>
      <c r="T171" s="147"/>
      <c r="U171" s="147"/>
      <c r="V171" s="147"/>
      <c r="W171" s="147"/>
      <c r="X171" s="147"/>
      <c r="Y171" s="147"/>
      <c r="Z171" s="147"/>
      <c r="AA171" s="147"/>
      <c r="AB171" s="147"/>
      <c r="AC171" s="147"/>
      <c r="AD171" s="147"/>
      <c r="AE171" s="147"/>
      <c r="AF171" s="147"/>
      <c r="AG171" s="147"/>
      <c r="AH171" s="147"/>
      <c r="AI171" s="147"/>
      <c r="AJ171" s="147"/>
      <c r="AK171" s="147"/>
      <c r="AL171" s="147"/>
      <c r="AM171" s="147"/>
      <c r="AN171" s="147"/>
      <c r="AO171" s="147"/>
      <c r="AP171" s="147"/>
      <c r="AQ171" s="147"/>
      <c r="AR171" s="147"/>
      <c r="AS171" s="147"/>
      <c r="AT171" s="147"/>
      <c r="AU171" s="147"/>
      <c r="AV171" s="147"/>
      <c r="AW171" s="147"/>
      <c r="AX171" s="147"/>
      <c r="AY171" s="147"/>
      <c r="AZ171" s="147"/>
      <c r="BA171" s="147"/>
      <c r="BB171" s="147"/>
      <c r="BC171" s="147"/>
      <c r="BD171" s="147"/>
      <c r="BE171" s="147"/>
      <c r="BF171" s="147"/>
      <c r="BG171" s="147"/>
      <c r="BH171" s="147"/>
      <c r="BI171" s="147"/>
      <c r="BJ171" s="147"/>
      <c r="BK171" s="147"/>
      <c r="BL171" s="147"/>
      <c r="BM171" s="147"/>
      <c r="BN171" s="147"/>
      <c r="BO171" s="147"/>
      <c r="BP171" s="147"/>
      <c r="BQ171" s="147"/>
      <c r="BR171" s="147"/>
      <c r="BS171" s="147"/>
      <c r="BT171" s="147"/>
      <c r="BU171" s="147"/>
      <c r="BV171" s="147"/>
      <c r="BW171" s="147"/>
      <c r="BX171" s="147"/>
      <c r="BY171" s="147"/>
      <c r="BZ171" s="147"/>
      <c r="CA171" s="147"/>
      <c r="CB171" s="147"/>
      <c r="CC171" s="147"/>
      <c r="CD171" s="147"/>
      <c r="CE171" s="147"/>
      <c r="CF171" s="147"/>
      <c r="CG171" s="147"/>
      <c r="CH171" s="147"/>
      <c r="CI171" s="147"/>
      <c r="CJ171" s="147"/>
      <c r="CK171" s="147"/>
      <c r="CL171" s="147"/>
      <c r="CM171" s="147"/>
      <c r="CN171" s="147"/>
      <c r="CO171" s="147"/>
      <c r="CP171" s="147"/>
      <c r="CQ171" s="147"/>
      <c r="CR171" s="147"/>
      <c r="CS171" s="147"/>
      <c r="CT171" s="147"/>
      <c r="CU171" s="147"/>
      <c r="CV171" s="147"/>
      <c r="CW171" s="147"/>
      <c r="CX171" s="147"/>
      <c r="CY171" s="147"/>
      <c r="CZ171" s="147"/>
      <c r="DA171" s="147"/>
      <c r="DB171" s="147"/>
      <c r="DC171" s="147"/>
      <c r="DD171" s="147"/>
      <c r="DE171" s="147"/>
      <c r="DF171" s="147"/>
      <c r="DG171" s="147"/>
      <c r="DH171" s="147"/>
      <c r="DI171" s="147"/>
      <c r="DJ171" s="147"/>
      <c r="DK171" s="147"/>
      <c r="DL171" s="147"/>
      <c r="DM171" s="147"/>
      <c r="DN171" s="147"/>
      <c r="DO171" s="147"/>
      <c r="DP171" s="147"/>
      <c r="DQ171" s="147"/>
      <c r="DR171" s="147"/>
      <c r="DS171" s="147"/>
      <c r="DT171" s="147"/>
      <c r="DU171" s="147"/>
      <c r="DV171" s="147"/>
      <c r="DW171" s="147"/>
      <c r="DX171" s="147"/>
      <c r="DY171" s="147"/>
      <c r="DZ171" s="147"/>
      <c r="EA171" s="147"/>
      <c r="EB171" s="147"/>
      <c r="EC171" s="147"/>
      <c r="ED171" s="147"/>
      <c r="EE171" s="147"/>
      <c r="EF171" s="147"/>
      <c r="EG171" s="147"/>
      <c r="EH171" s="147"/>
      <c r="EI171" s="147"/>
      <c r="EJ171" s="147"/>
      <c r="EK171" s="147"/>
      <c r="EL171" s="147"/>
      <c r="EM171" s="147"/>
      <c r="EN171" s="147"/>
      <c r="EO171" s="147"/>
      <c r="EP171" s="147"/>
      <c r="EQ171" s="139"/>
      <c r="ER171" s="55"/>
      <c r="ES171" s="55"/>
      <c r="ET171" s="55"/>
      <c r="EU171" s="55"/>
      <c r="EV171" s="55"/>
      <c r="EW171" s="55"/>
      <c r="EX171" s="55"/>
      <c r="EY171" s="55"/>
      <c r="EZ171" s="55"/>
      <c r="FA171" s="55"/>
      <c r="FB171" s="55"/>
      <c r="FC171" s="55"/>
      <c r="FD171" s="55"/>
      <c r="FE171" s="55"/>
      <c r="FF171" s="55"/>
      <c r="FG171" s="55"/>
      <c r="FH171" s="55"/>
      <c r="FI171" s="55"/>
      <c r="FJ171" s="55"/>
      <c r="FK171" s="55"/>
      <c r="FL171" s="55"/>
      <c r="FM171" s="55"/>
      <c r="FN171" s="55"/>
      <c r="FO171" s="55"/>
      <c r="FP171" s="55"/>
      <c r="FQ171" s="55"/>
      <c r="FR171" s="55"/>
      <c r="FS171" s="55"/>
      <c r="FT171" s="55"/>
      <c r="FU171" s="55"/>
      <c r="FV171" s="55"/>
      <c r="FW171" s="55"/>
      <c r="FX171" s="55"/>
      <c r="FY171" s="55"/>
      <c r="FZ171" s="55"/>
      <c r="GA171" s="55"/>
      <c r="GB171" s="55"/>
      <c r="GC171" s="55"/>
      <c r="GD171" s="55"/>
      <c r="GE171" s="55"/>
      <c r="GF171" s="55"/>
      <c r="GG171" s="55"/>
      <c r="GH171" s="55"/>
      <c r="GI171" s="55"/>
      <c r="GJ171" s="55"/>
      <c r="GK171" s="55"/>
      <c r="GL171" s="55"/>
      <c r="GM171" s="55"/>
      <c r="GN171" s="55"/>
      <c r="GO171" s="55"/>
      <c r="GP171" s="55"/>
      <c r="GQ171" s="55"/>
      <c r="GR171" s="55"/>
      <c r="GS171" s="55"/>
      <c r="GT171" s="55"/>
      <c r="GU171" s="55"/>
      <c r="GV171" s="55"/>
      <c r="GW171" s="55"/>
      <c r="GX171" s="55"/>
      <c r="GY171" s="55"/>
      <c r="GZ171" s="55"/>
      <c r="HA171" s="55"/>
      <c r="HB171" s="55"/>
      <c r="HC171" s="55"/>
      <c r="HD171" s="55"/>
      <c r="HE171" s="55"/>
      <c r="HF171" s="55"/>
      <c r="HG171" s="55"/>
      <c r="HH171" s="55"/>
      <c r="HI171" s="55"/>
      <c r="HJ171" s="55"/>
      <c r="HK171" s="55"/>
      <c r="HL171" s="55"/>
      <c r="HM171" s="55"/>
      <c r="HN171" s="55"/>
      <c r="HO171" s="55"/>
      <c r="HP171" s="55"/>
      <c r="HQ171" s="55"/>
      <c r="HR171" s="55"/>
      <c r="HS171" s="55"/>
      <c r="HT171" s="55"/>
      <c r="HU171" s="55"/>
      <c r="HV171" s="55"/>
      <c r="HW171" s="55"/>
      <c r="HX171" s="55"/>
      <c r="HY171" s="55"/>
      <c r="HZ171" s="55"/>
      <c r="IA171" s="55"/>
      <c r="IB171" s="55"/>
      <c r="IC171" s="55"/>
      <c r="ID171" s="55"/>
      <c r="IE171" s="55"/>
      <c r="IF171" s="55"/>
      <c r="IG171" s="55"/>
      <c r="IH171" s="55"/>
      <c r="II171" s="55"/>
      <c r="IJ171" s="55"/>
      <c r="IK171" s="55"/>
      <c r="IL171" s="55"/>
      <c r="IM171" s="55"/>
      <c r="IN171" s="55"/>
      <c r="IO171" s="55"/>
      <c r="IP171" s="55"/>
      <c r="IQ171" s="55"/>
      <c r="IR171" s="55"/>
      <c r="IS171" s="55"/>
      <c r="IT171" s="55"/>
      <c r="IU171" s="55"/>
      <c r="IV171" s="55"/>
    </row>
    <row r="172" spans="1:256" s="50" customFormat="1" ht="24.75" customHeight="1">
      <c r="A172"/>
      <c r="B172"/>
      <c r="C172"/>
      <c r="D172"/>
      <c r="E172"/>
      <c r="F172"/>
      <c r="G172"/>
      <c r="H172"/>
      <c r="I172"/>
      <c r="J172"/>
      <c r="K172"/>
      <c r="L172" s="147"/>
      <c r="M172" s="147"/>
      <c r="N172" s="147"/>
      <c r="O172" s="147"/>
      <c r="P172" s="147"/>
      <c r="Q172" s="147"/>
      <c r="R172" s="147"/>
      <c r="S172" s="147"/>
      <c r="T172" s="147"/>
      <c r="U172" s="147"/>
      <c r="V172" s="147"/>
      <c r="W172" s="147"/>
      <c r="X172" s="147"/>
      <c r="Y172" s="147"/>
      <c r="Z172" s="147"/>
      <c r="AA172" s="147"/>
      <c r="AB172" s="147"/>
      <c r="AC172" s="147"/>
      <c r="AD172" s="147"/>
      <c r="AE172" s="147"/>
      <c r="AF172" s="147"/>
      <c r="AG172" s="147"/>
      <c r="AH172" s="147"/>
      <c r="AI172" s="147"/>
      <c r="AJ172" s="147"/>
      <c r="AK172" s="147"/>
      <c r="AL172" s="147"/>
      <c r="AM172" s="147"/>
      <c r="AN172" s="147"/>
      <c r="AO172" s="147"/>
      <c r="AP172" s="147"/>
      <c r="AQ172" s="147"/>
      <c r="AR172" s="147"/>
      <c r="AS172" s="147"/>
      <c r="AT172" s="147"/>
      <c r="AU172" s="147"/>
      <c r="AV172" s="147"/>
      <c r="AW172" s="147"/>
      <c r="AX172" s="147"/>
      <c r="AY172" s="147"/>
      <c r="AZ172" s="147"/>
      <c r="BA172" s="147"/>
      <c r="BB172" s="147"/>
      <c r="BC172" s="147"/>
      <c r="BD172" s="147"/>
      <c r="BE172" s="147"/>
      <c r="BF172" s="147"/>
      <c r="BG172" s="147"/>
      <c r="BH172" s="147"/>
      <c r="BI172" s="147"/>
      <c r="BJ172" s="147"/>
      <c r="BK172" s="147"/>
      <c r="BL172" s="147"/>
      <c r="BM172" s="147"/>
      <c r="BN172" s="147"/>
      <c r="BO172" s="147"/>
      <c r="BP172" s="147"/>
      <c r="BQ172" s="147"/>
      <c r="BR172" s="147"/>
      <c r="BS172" s="147"/>
      <c r="BT172" s="147"/>
      <c r="BU172" s="147"/>
      <c r="BV172" s="147"/>
      <c r="BW172" s="147"/>
      <c r="BX172" s="147"/>
      <c r="BY172" s="147"/>
      <c r="BZ172" s="147"/>
      <c r="CA172" s="147"/>
      <c r="CB172" s="147"/>
      <c r="CC172" s="147"/>
      <c r="CD172" s="147"/>
      <c r="CE172" s="147"/>
      <c r="CF172" s="147"/>
      <c r="CG172" s="147"/>
      <c r="CH172" s="147"/>
      <c r="CI172" s="147"/>
      <c r="CJ172" s="147"/>
      <c r="CK172" s="147"/>
      <c r="CL172" s="147"/>
      <c r="CM172" s="147"/>
      <c r="CN172" s="147"/>
      <c r="CO172" s="147"/>
      <c r="CP172" s="147"/>
      <c r="CQ172" s="147"/>
      <c r="CR172" s="147"/>
      <c r="CS172" s="147"/>
      <c r="CT172" s="147"/>
      <c r="CU172" s="147"/>
      <c r="CV172" s="147"/>
      <c r="CW172" s="147"/>
      <c r="CX172" s="147"/>
      <c r="CY172" s="147"/>
      <c r="CZ172" s="147"/>
      <c r="DA172" s="147"/>
      <c r="DB172" s="147"/>
      <c r="DC172" s="147"/>
      <c r="DD172" s="147"/>
      <c r="DE172" s="147"/>
      <c r="DF172" s="147"/>
      <c r="DG172" s="147"/>
      <c r="DH172" s="147"/>
      <c r="DI172" s="147"/>
      <c r="DJ172" s="147"/>
      <c r="DK172" s="147"/>
      <c r="DL172" s="147"/>
      <c r="DM172" s="147"/>
      <c r="DN172" s="147"/>
      <c r="DO172" s="147"/>
      <c r="DP172" s="147"/>
      <c r="DQ172" s="147"/>
      <c r="DR172" s="147"/>
      <c r="DS172" s="147"/>
      <c r="DT172" s="147"/>
      <c r="DU172" s="147"/>
      <c r="DV172" s="147"/>
      <c r="DW172" s="147"/>
      <c r="DX172" s="147"/>
      <c r="DY172" s="147"/>
      <c r="DZ172" s="147"/>
      <c r="EA172" s="147"/>
      <c r="EB172" s="147"/>
      <c r="EC172" s="147"/>
      <c r="ED172" s="147"/>
      <c r="EE172" s="147"/>
      <c r="EF172" s="147"/>
      <c r="EG172" s="147"/>
      <c r="EH172" s="147"/>
      <c r="EI172" s="147"/>
      <c r="EJ172" s="147"/>
      <c r="EK172" s="147"/>
      <c r="EL172" s="147"/>
      <c r="EM172" s="147"/>
      <c r="EN172" s="147"/>
      <c r="EO172" s="147"/>
      <c r="EP172" s="147"/>
      <c r="EQ172" s="139"/>
      <c r="ER172" s="55"/>
      <c r="ES172" s="55"/>
      <c r="ET172" s="55"/>
      <c r="EU172" s="55"/>
      <c r="EV172" s="55"/>
      <c r="EW172" s="55"/>
      <c r="EX172" s="55"/>
      <c r="EY172" s="55"/>
      <c r="EZ172" s="55"/>
      <c r="FA172" s="55"/>
      <c r="FB172" s="55"/>
      <c r="FC172" s="55"/>
      <c r="FD172" s="55"/>
      <c r="FE172" s="55"/>
      <c r="FF172" s="55"/>
      <c r="FG172" s="55"/>
      <c r="FH172" s="55"/>
      <c r="FI172" s="55"/>
      <c r="FJ172" s="55"/>
      <c r="FK172" s="55"/>
      <c r="FL172" s="55"/>
      <c r="FM172" s="55"/>
      <c r="FN172" s="55"/>
      <c r="FO172" s="55"/>
      <c r="FP172" s="55"/>
      <c r="FQ172" s="55"/>
      <c r="FR172" s="55"/>
      <c r="FS172" s="55"/>
      <c r="FT172" s="55"/>
      <c r="FU172" s="55"/>
      <c r="FV172" s="55"/>
      <c r="FW172" s="55"/>
      <c r="FX172" s="55"/>
      <c r="FY172" s="55"/>
      <c r="FZ172" s="55"/>
      <c r="GA172" s="55"/>
      <c r="GB172" s="55"/>
      <c r="GC172" s="55"/>
      <c r="GD172" s="55"/>
      <c r="GE172" s="55"/>
      <c r="GF172" s="55"/>
      <c r="GG172" s="55"/>
      <c r="GH172" s="55"/>
      <c r="GI172" s="55"/>
      <c r="GJ172" s="55"/>
      <c r="GK172" s="55"/>
      <c r="GL172" s="55"/>
      <c r="GM172" s="55"/>
      <c r="GN172" s="55"/>
      <c r="GO172" s="55"/>
      <c r="GP172" s="55"/>
      <c r="GQ172" s="55"/>
      <c r="GR172" s="55"/>
      <c r="GS172" s="55"/>
      <c r="GT172" s="55"/>
      <c r="GU172" s="55"/>
      <c r="GV172" s="55"/>
      <c r="GW172" s="55"/>
      <c r="GX172" s="55"/>
      <c r="GY172" s="55"/>
      <c r="GZ172" s="55"/>
      <c r="HA172" s="55"/>
      <c r="HB172" s="55"/>
      <c r="HC172" s="55"/>
      <c r="HD172" s="55"/>
      <c r="HE172" s="55"/>
      <c r="HF172" s="55"/>
      <c r="HG172" s="55"/>
      <c r="HH172" s="55"/>
      <c r="HI172" s="55"/>
      <c r="HJ172" s="55"/>
      <c r="HK172" s="55"/>
      <c r="HL172" s="55"/>
      <c r="HM172" s="55"/>
      <c r="HN172" s="55"/>
      <c r="HO172" s="55"/>
      <c r="HP172" s="55"/>
      <c r="HQ172" s="55"/>
      <c r="HR172" s="55"/>
      <c r="HS172" s="55"/>
      <c r="HT172" s="55"/>
      <c r="HU172" s="55"/>
      <c r="HV172" s="55"/>
      <c r="HW172" s="55"/>
      <c r="HX172" s="55"/>
      <c r="HY172" s="55"/>
      <c r="HZ172" s="55"/>
      <c r="IA172" s="55"/>
      <c r="IB172" s="55"/>
      <c r="IC172" s="55"/>
      <c r="ID172" s="55"/>
      <c r="IE172" s="55"/>
      <c r="IF172" s="55"/>
      <c r="IG172" s="55"/>
      <c r="IH172" s="55"/>
      <c r="II172" s="55"/>
      <c r="IJ172" s="55"/>
      <c r="IK172" s="55"/>
      <c r="IL172" s="55"/>
      <c r="IM172" s="55"/>
      <c r="IN172" s="55"/>
      <c r="IO172" s="55"/>
      <c r="IP172" s="55"/>
      <c r="IQ172" s="55"/>
      <c r="IR172" s="55"/>
      <c r="IS172" s="55"/>
      <c r="IT172" s="55"/>
      <c r="IU172" s="55"/>
      <c r="IV172" s="55"/>
    </row>
    <row r="173" spans="1:256" s="50" customFormat="1" ht="24.75" customHeight="1">
      <c r="A173"/>
      <c r="B173"/>
      <c r="C173"/>
      <c r="D173"/>
      <c r="E173"/>
      <c r="F173"/>
      <c r="G173"/>
      <c r="H173"/>
      <c r="I173"/>
      <c r="J173"/>
      <c r="K173"/>
      <c r="L173" s="147"/>
      <c r="M173" s="147"/>
      <c r="N173" s="147"/>
      <c r="O173" s="147"/>
      <c r="P173" s="147"/>
      <c r="Q173" s="147"/>
      <c r="R173" s="147"/>
      <c r="S173" s="147"/>
      <c r="T173" s="147"/>
      <c r="U173" s="147"/>
      <c r="V173" s="147"/>
      <c r="W173" s="147"/>
      <c r="X173" s="147"/>
      <c r="Y173" s="147"/>
      <c r="Z173" s="147"/>
      <c r="AA173" s="147"/>
      <c r="AB173" s="147"/>
      <c r="AC173" s="147"/>
      <c r="AD173" s="147"/>
      <c r="AE173" s="147"/>
      <c r="AF173" s="147"/>
      <c r="AG173" s="147"/>
      <c r="AH173" s="147"/>
      <c r="AI173" s="147"/>
      <c r="AJ173" s="147"/>
      <c r="AK173" s="147"/>
      <c r="AL173" s="147"/>
      <c r="AM173" s="147"/>
      <c r="AN173" s="147"/>
      <c r="AO173" s="147"/>
      <c r="AP173" s="147"/>
      <c r="AQ173" s="147"/>
      <c r="AR173" s="147"/>
      <c r="AS173" s="147"/>
      <c r="AT173" s="147"/>
      <c r="AU173" s="147"/>
      <c r="AV173" s="147"/>
      <c r="AW173" s="147"/>
      <c r="AX173" s="147"/>
      <c r="AY173" s="147"/>
      <c r="AZ173" s="147"/>
      <c r="BA173" s="147"/>
      <c r="BB173" s="147"/>
      <c r="BC173" s="147"/>
      <c r="BD173" s="147"/>
      <c r="BE173" s="147"/>
      <c r="BF173" s="147"/>
      <c r="BG173" s="147"/>
      <c r="BH173" s="147"/>
      <c r="BI173" s="147"/>
      <c r="BJ173" s="147"/>
      <c r="BK173" s="147"/>
      <c r="BL173" s="147"/>
      <c r="BM173" s="147"/>
      <c r="BN173" s="147"/>
      <c r="BO173" s="147"/>
      <c r="BP173" s="147"/>
      <c r="BQ173" s="147"/>
      <c r="BR173" s="147"/>
      <c r="BS173" s="147"/>
      <c r="BT173" s="147"/>
      <c r="BU173" s="147"/>
      <c r="BV173" s="147"/>
      <c r="BW173" s="147"/>
      <c r="BX173" s="147"/>
      <c r="BY173" s="147"/>
      <c r="BZ173" s="147"/>
      <c r="CA173" s="147"/>
      <c r="CB173" s="147"/>
      <c r="CC173" s="147"/>
      <c r="CD173" s="147"/>
      <c r="CE173" s="147"/>
      <c r="CF173" s="147"/>
      <c r="CG173" s="147"/>
      <c r="CH173" s="147"/>
      <c r="CI173" s="147"/>
      <c r="CJ173" s="147"/>
      <c r="CK173" s="147"/>
      <c r="CL173" s="147"/>
      <c r="CM173" s="147"/>
      <c r="CN173" s="147"/>
      <c r="CO173" s="147"/>
      <c r="CP173" s="147"/>
      <c r="CQ173" s="147"/>
      <c r="CR173" s="147"/>
      <c r="CS173" s="147"/>
      <c r="CT173" s="147"/>
      <c r="CU173" s="147"/>
      <c r="CV173" s="147"/>
      <c r="CW173" s="147"/>
      <c r="CX173" s="147"/>
      <c r="CY173" s="147"/>
      <c r="CZ173" s="147"/>
      <c r="DA173" s="147"/>
      <c r="DB173" s="147"/>
      <c r="DC173" s="147"/>
      <c r="DD173" s="147"/>
      <c r="DE173" s="147"/>
      <c r="DF173" s="147"/>
      <c r="DG173" s="147"/>
      <c r="DH173" s="147"/>
      <c r="DI173" s="147"/>
      <c r="DJ173" s="147"/>
      <c r="DK173" s="147"/>
      <c r="DL173" s="147"/>
      <c r="DM173" s="147"/>
      <c r="DN173" s="147"/>
      <c r="DO173" s="147"/>
      <c r="DP173" s="147"/>
      <c r="DQ173" s="147"/>
      <c r="DR173" s="147"/>
      <c r="DS173" s="147"/>
      <c r="DT173" s="147"/>
      <c r="DU173" s="147"/>
      <c r="DV173" s="147"/>
      <c r="DW173" s="147"/>
      <c r="DX173" s="147"/>
      <c r="DY173" s="147"/>
      <c r="DZ173" s="147"/>
      <c r="EA173" s="147"/>
      <c r="EB173" s="147"/>
      <c r="EC173" s="147"/>
      <c r="ED173" s="147"/>
      <c r="EE173" s="147"/>
      <c r="EF173" s="147"/>
      <c r="EG173" s="147"/>
      <c r="EH173" s="147"/>
      <c r="EI173" s="147"/>
      <c r="EJ173" s="147"/>
      <c r="EK173" s="147"/>
      <c r="EL173" s="147"/>
      <c r="EM173" s="147"/>
      <c r="EN173" s="147"/>
      <c r="EO173" s="147"/>
      <c r="EP173" s="147"/>
      <c r="EQ173" s="139"/>
      <c r="ER173" s="55"/>
      <c r="ES173" s="55"/>
      <c r="ET173" s="55"/>
      <c r="EU173" s="55"/>
      <c r="EV173" s="55"/>
      <c r="EW173" s="55"/>
      <c r="EX173" s="55"/>
      <c r="EY173" s="55"/>
      <c r="EZ173" s="55"/>
      <c r="FA173" s="55"/>
      <c r="FB173" s="55"/>
      <c r="FC173" s="55"/>
      <c r="FD173" s="55"/>
      <c r="FE173" s="55"/>
      <c r="FF173" s="55"/>
      <c r="FG173" s="55"/>
      <c r="FH173" s="55"/>
      <c r="FI173" s="55"/>
      <c r="FJ173" s="55"/>
      <c r="FK173" s="55"/>
      <c r="FL173" s="55"/>
      <c r="FM173" s="55"/>
      <c r="FN173" s="55"/>
      <c r="FO173" s="55"/>
      <c r="FP173" s="55"/>
      <c r="FQ173" s="55"/>
      <c r="FR173" s="55"/>
      <c r="FS173" s="55"/>
      <c r="FT173" s="55"/>
      <c r="FU173" s="55"/>
      <c r="FV173" s="55"/>
      <c r="FW173" s="55"/>
      <c r="FX173" s="55"/>
      <c r="FY173" s="55"/>
      <c r="FZ173" s="55"/>
      <c r="GA173" s="55"/>
      <c r="GB173" s="55"/>
      <c r="GC173" s="55"/>
      <c r="GD173" s="55"/>
      <c r="GE173" s="55"/>
      <c r="GF173" s="55"/>
      <c r="GG173" s="55"/>
      <c r="GH173" s="55"/>
      <c r="GI173" s="55"/>
      <c r="GJ173" s="55"/>
      <c r="GK173" s="55"/>
      <c r="GL173" s="55"/>
      <c r="GM173" s="55"/>
      <c r="GN173" s="55"/>
      <c r="GO173" s="55"/>
      <c r="GP173" s="55"/>
      <c r="GQ173" s="55"/>
      <c r="GR173" s="55"/>
      <c r="GS173" s="55"/>
      <c r="GT173" s="55"/>
      <c r="GU173" s="55"/>
      <c r="GV173" s="55"/>
      <c r="GW173" s="55"/>
      <c r="GX173" s="55"/>
      <c r="GY173" s="55"/>
      <c r="GZ173" s="55"/>
      <c r="HA173" s="55"/>
      <c r="HB173" s="55"/>
      <c r="HC173" s="55"/>
      <c r="HD173" s="55"/>
      <c r="HE173" s="55"/>
      <c r="HF173" s="55"/>
      <c r="HG173" s="55"/>
      <c r="HH173" s="55"/>
      <c r="HI173" s="55"/>
      <c r="HJ173" s="55"/>
      <c r="HK173" s="55"/>
      <c r="HL173" s="55"/>
      <c r="HM173" s="55"/>
      <c r="HN173" s="55"/>
      <c r="HO173" s="55"/>
      <c r="HP173" s="55"/>
      <c r="HQ173" s="55"/>
      <c r="HR173" s="55"/>
      <c r="HS173" s="55"/>
      <c r="HT173" s="55"/>
      <c r="HU173" s="55"/>
      <c r="HV173" s="55"/>
      <c r="HW173" s="55"/>
      <c r="HX173" s="55"/>
      <c r="HY173" s="55"/>
      <c r="HZ173" s="55"/>
      <c r="IA173" s="55"/>
      <c r="IB173" s="55"/>
      <c r="IC173" s="55"/>
      <c r="ID173" s="55"/>
      <c r="IE173" s="55"/>
      <c r="IF173" s="55"/>
      <c r="IG173" s="55"/>
      <c r="IH173" s="55"/>
      <c r="II173" s="55"/>
      <c r="IJ173" s="55"/>
      <c r="IK173" s="55"/>
      <c r="IL173" s="55"/>
      <c r="IM173" s="55"/>
      <c r="IN173" s="55"/>
      <c r="IO173" s="55"/>
      <c r="IP173" s="55"/>
      <c r="IQ173" s="55"/>
      <c r="IR173" s="55"/>
      <c r="IS173" s="55"/>
      <c r="IT173" s="55"/>
      <c r="IU173" s="55"/>
      <c r="IV173" s="55"/>
    </row>
    <row r="174" spans="1:256" s="50" customFormat="1" ht="24.75" customHeight="1">
      <c r="A174"/>
      <c r="B174"/>
      <c r="C174"/>
      <c r="D174"/>
      <c r="E174"/>
      <c r="F174"/>
      <c r="G174"/>
      <c r="H174"/>
      <c r="I174"/>
      <c r="J174"/>
      <c r="K174"/>
      <c r="L174" s="147"/>
      <c r="M174" s="147"/>
      <c r="N174" s="147"/>
      <c r="O174" s="147"/>
      <c r="P174" s="147"/>
      <c r="Q174" s="147"/>
      <c r="R174" s="147"/>
      <c r="S174" s="147"/>
      <c r="T174" s="147"/>
      <c r="U174" s="147"/>
      <c r="V174" s="147"/>
      <c r="W174" s="147"/>
      <c r="X174" s="147"/>
      <c r="Y174" s="147"/>
      <c r="Z174" s="147"/>
      <c r="AA174" s="147"/>
      <c r="AB174" s="147"/>
      <c r="AC174" s="147"/>
      <c r="AD174" s="147"/>
      <c r="AE174" s="147"/>
      <c r="AF174" s="147"/>
      <c r="AG174" s="147"/>
      <c r="AH174" s="147"/>
      <c r="AI174" s="147"/>
      <c r="AJ174" s="147"/>
      <c r="AK174" s="147"/>
      <c r="AL174" s="147"/>
      <c r="AM174" s="147"/>
      <c r="AN174" s="147"/>
      <c r="AO174" s="147"/>
      <c r="AP174" s="147"/>
      <c r="AQ174" s="147"/>
      <c r="AR174" s="147"/>
      <c r="AS174" s="147"/>
      <c r="AT174" s="147"/>
      <c r="AU174" s="147"/>
      <c r="AV174" s="147"/>
      <c r="AW174" s="147"/>
      <c r="AX174" s="147"/>
      <c r="AY174" s="147"/>
      <c r="AZ174" s="147"/>
      <c r="BA174" s="147"/>
      <c r="BB174" s="147"/>
      <c r="BC174" s="147"/>
      <c r="BD174" s="147"/>
      <c r="BE174" s="147"/>
      <c r="BF174" s="147"/>
      <c r="BG174" s="147"/>
      <c r="BH174" s="147"/>
      <c r="BI174" s="147"/>
      <c r="BJ174" s="147"/>
      <c r="BK174" s="147"/>
      <c r="BL174" s="147"/>
      <c r="BM174" s="147"/>
      <c r="BN174" s="147"/>
      <c r="BO174" s="147"/>
      <c r="BP174" s="147"/>
      <c r="BQ174" s="147"/>
      <c r="BR174" s="147"/>
      <c r="BS174" s="147"/>
      <c r="BT174" s="147"/>
      <c r="BU174" s="147"/>
      <c r="BV174" s="147"/>
      <c r="BW174" s="147"/>
      <c r="BX174" s="147"/>
      <c r="BY174" s="147"/>
      <c r="BZ174" s="147"/>
      <c r="CA174" s="147"/>
      <c r="CB174" s="147"/>
      <c r="CC174" s="147"/>
      <c r="CD174" s="147"/>
      <c r="CE174" s="147"/>
      <c r="CF174" s="147"/>
      <c r="CG174" s="147"/>
      <c r="CH174" s="147"/>
      <c r="CI174" s="147"/>
      <c r="CJ174" s="147"/>
      <c r="CK174" s="147"/>
      <c r="CL174" s="147"/>
      <c r="CM174" s="147"/>
      <c r="CN174" s="147"/>
      <c r="CO174" s="147"/>
      <c r="CP174" s="147"/>
      <c r="CQ174" s="147"/>
      <c r="CR174" s="147"/>
      <c r="CS174" s="147"/>
      <c r="CT174" s="147"/>
      <c r="CU174" s="147"/>
      <c r="CV174" s="147"/>
      <c r="CW174" s="147"/>
      <c r="CX174" s="147"/>
      <c r="CY174" s="147"/>
      <c r="CZ174" s="147"/>
      <c r="DA174" s="147"/>
      <c r="DB174" s="147"/>
      <c r="DC174" s="147"/>
      <c r="DD174" s="147"/>
      <c r="DE174" s="147"/>
      <c r="DF174" s="147"/>
      <c r="DG174" s="147"/>
      <c r="DH174" s="147"/>
      <c r="DI174" s="147"/>
      <c r="DJ174" s="147"/>
      <c r="DK174" s="147"/>
      <c r="DL174" s="147"/>
      <c r="DM174" s="147"/>
      <c r="DN174" s="147"/>
      <c r="DO174" s="147"/>
      <c r="DP174" s="147"/>
      <c r="DQ174" s="147"/>
      <c r="DR174" s="147"/>
      <c r="DS174" s="147"/>
      <c r="DT174" s="147"/>
      <c r="DU174" s="147"/>
      <c r="DV174" s="147"/>
      <c r="DW174" s="147"/>
      <c r="DX174" s="147"/>
      <c r="DY174" s="147"/>
      <c r="DZ174" s="147"/>
      <c r="EA174" s="147"/>
      <c r="EB174" s="147"/>
      <c r="EC174" s="147"/>
      <c r="ED174" s="147"/>
      <c r="EE174" s="147"/>
      <c r="EF174" s="147"/>
      <c r="EG174" s="147"/>
      <c r="EH174" s="147"/>
      <c r="EI174" s="147"/>
      <c r="EJ174" s="147"/>
      <c r="EK174" s="147"/>
      <c r="EL174" s="147"/>
      <c r="EM174" s="147"/>
      <c r="EN174" s="147"/>
      <c r="EO174" s="147"/>
      <c r="EP174" s="147"/>
      <c r="EQ174" s="139"/>
      <c r="ER174" s="55"/>
      <c r="ES174" s="55"/>
      <c r="ET174" s="55"/>
      <c r="EU174" s="55"/>
      <c r="EV174" s="55"/>
      <c r="EW174" s="55"/>
      <c r="EX174" s="55"/>
      <c r="EY174" s="55"/>
      <c r="EZ174" s="55"/>
      <c r="FA174" s="55"/>
      <c r="FB174" s="55"/>
      <c r="FC174" s="55"/>
      <c r="FD174" s="55"/>
      <c r="FE174" s="55"/>
      <c r="FF174" s="55"/>
      <c r="FG174" s="55"/>
      <c r="FH174" s="55"/>
      <c r="FI174" s="55"/>
      <c r="FJ174" s="55"/>
      <c r="FK174" s="55"/>
      <c r="FL174" s="55"/>
      <c r="FM174" s="55"/>
      <c r="FN174" s="55"/>
      <c r="FO174" s="55"/>
      <c r="FP174" s="55"/>
      <c r="FQ174" s="55"/>
      <c r="FR174" s="55"/>
      <c r="FS174" s="55"/>
      <c r="FT174" s="55"/>
      <c r="FU174" s="55"/>
      <c r="FV174" s="55"/>
      <c r="FW174" s="55"/>
      <c r="FX174" s="55"/>
      <c r="FY174" s="55"/>
      <c r="FZ174" s="55"/>
      <c r="GA174" s="55"/>
      <c r="GB174" s="55"/>
      <c r="GC174" s="55"/>
      <c r="GD174" s="55"/>
      <c r="GE174" s="55"/>
      <c r="GF174" s="55"/>
      <c r="GG174" s="55"/>
      <c r="GH174" s="55"/>
      <c r="GI174" s="55"/>
      <c r="GJ174" s="55"/>
      <c r="GK174" s="55"/>
      <c r="GL174" s="55"/>
      <c r="GM174" s="55"/>
      <c r="GN174" s="55"/>
      <c r="GO174" s="55"/>
      <c r="GP174" s="55"/>
      <c r="GQ174" s="55"/>
      <c r="GR174" s="55"/>
      <c r="GS174" s="55"/>
      <c r="GT174" s="55"/>
      <c r="GU174" s="55"/>
      <c r="GV174" s="55"/>
      <c r="GW174" s="55"/>
      <c r="GX174" s="55"/>
      <c r="GY174" s="55"/>
      <c r="GZ174" s="55"/>
      <c r="HA174" s="55"/>
      <c r="HB174" s="55"/>
      <c r="HC174" s="55"/>
      <c r="HD174" s="55"/>
      <c r="HE174" s="55"/>
      <c r="HF174" s="55"/>
      <c r="HG174" s="55"/>
      <c r="HH174" s="55"/>
      <c r="HI174" s="55"/>
      <c r="HJ174" s="55"/>
      <c r="HK174" s="55"/>
      <c r="HL174" s="55"/>
      <c r="HM174" s="55"/>
      <c r="HN174" s="55"/>
      <c r="HO174" s="55"/>
      <c r="HP174" s="55"/>
      <c r="HQ174" s="55"/>
      <c r="HR174" s="55"/>
      <c r="HS174" s="55"/>
      <c r="HT174" s="55"/>
      <c r="HU174" s="55"/>
      <c r="HV174" s="55"/>
      <c r="HW174" s="55"/>
      <c r="HX174" s="55"/>
      <c r="HY174" s="55"/>
      <c r="HZ174" s="55"/>
      <c r="IA174" s="55"/>
      <c r="IB174" s="55"/>
      <c r="IC174" s="55"/>
      <c r="ID174" s="55"/>
      <c r="IE174" s="55"/>
      <c r="IF174" s="55"/>
      <c r="IG174" s="55"/>
      <c r="IH174" s="55"/>
      <c r="II174" s="55"/>
      <c r="IJ174" s="55"/>
      <c r="IK174" s="55"/>
      <c r="IL174" s="55"/>
      <c r="IM174" s="55"/>
      <c r="IN174" s="55"/>
      <c r="IO174" s="55"/>
      <c r="IP174" s="55"/>
      <c r="IQ174" s="55"/>
      <c r="IR174" s="55"/>
      <c r="IS174" s="55"/>
      <c r="IT174" s="55"/>
      <c r="IU174" s="55"/>
      <c r="IV174" s="55"/>
    </row>
    <row r="175" spans="1:256" s="50" customFormat="1" ht="24.75" customHeight="1">
      <c r="A175"/>
      <c r="B175"/>
      <c r="C175"/>
      <c r="D175"/>
      <c r="E175"/>
      <c r="F175"/>
      <c r="G175"/>
      <c r="H175"/>
      <c r="I175"/>
      <c r="J175"/>
      <c r="K175"/>
      <c r="L175" s="147"/>
      <c r="M175" s="147"/>
      <c r="N175" s="147"/>
      <c r="O175" s="147"/>
      <c r="P175" s="147"/>
      <c r="Q175" s="147"/>
      <c r="R175" s="147"/>
      <c r="S175" s="147"/>
      <c r="T175" s="147"/>
      <c r="U175" s="147"/>
      <c r="V175" s="147"/>
      <c r="W175" s="147"/>
      <c r="X175" s="147"/>
      <c r="Y175" s="147"/>
      <c r="Z175" s="147"/>
      <c r="AA175" s="147"/>
      <c r="AB175" s="147"/>
      <c r="AC175" s="147"/>
      <c r="AD175" s="147"/>
      <c r="AE175" s="147"/>
      <c r="AF175" s="147"/>
      <c r="AG175" s="147"/>
      <c r="AH175" s="147"/>
      <c r="AI175" s="147"/>
      <c r="AJ175" s="147"/>
      <c r="AK175" s="147"/>
      <c r="AL175" s="147"/>
      <c r="AM175" s="147"/>
      <c r="AN175" s="147"/>
      <c r="AO175" s="147"/>
      <c r="AP175" s="147"/>
      <c r="AQ175" s="147"/>
      <c r="AR175" s="147"/>
      <c r="AS175" s="147"/>
      <c r="AT175" s="147"/>
      <c r="AU175" s="147"/>
      <c r="AV175" s="147"/>
      <c r="AW175" s="147"/>
      <c r="AX175" s="147"/>
      <c r="AY175" s="147"/>
      <c r="AZ175" s="147"/>
      <c r="BA175" s="147"/>
      <c r="BB175" s="147"/>
      <c r="BC175" s="147"/>
      <c r="BD175" s="147"/>
      <c r="BE175" s="147"/>
      <c r="BF175" s="147"/>
      <c r="BG175" s="147"/>
      <c r="BH175" s="147"/>
      <c r="BI175" s="147"/>
      <c r="BJ175" s="147"/>
      <c r="BK175" s="147"/>
      <c r="BL175" s="147"/>
      <c r="BM175" s="147"/>
      <c r="BN175" s="147"/>
      <c r="BO175" s="147"/>
      <c r="BP175" s="147"/>
      <c r="BQ175" s="147"/>
      <c r="BR175" s="147"/>
      <c r="BS175" s="147"/>
      <c r="BT175" s="147"/>
      <c r="BU175" s="147"/>
      <c r="BV175" s="147"/>
      <c r="BW175" s="147"/>
      <c r="BX175" s="147"/>
      <c r="BY175" s="147"/>
      <c r="BZ175" s="147"/>
      <c r="CA175" s="147"/>
      <c r="CB175" s="147"/>
      <c r="CC175" s="147"/>
      <c r="CD175" s="147"/>
      <c r="CE175" s="147"/>
      <c r="CF175" s="147"/>
      <c r="CG175" s="147"/>
      <c r="CH175" s="147"/>
      <c r="CI175" s="147"/>
      <c r="CJ175" s="147"/>
      <c r="CK175" s="147"/>
      <c r="CL175" s="147"/>
      <c r="CM175" s="147"/>
      <c r="CN175" s="147"/>
      <c r="CO175" s="147"/>
      <c r="CP175" s="147"/>
      <c r="CQ175" s="147"/>
      <c r="CR175" s="147"/>
      <c r="CS175" s="147"/>
      <c r="CT175" s="147"/>
      <c r="CU175" s="147"/>
      <c r="CV175" s="147"/>
      <c r="CW175" s="147"/>
      <c r="CX175" s="147"/>
      <c r="CY175" s="147"/>
      <c r="CZ175" s="147"/>
      <c r="DA175" s="147"/>
      <c r="DB175" s="147"/>
      <c r="DC175" s="147"/>
      <c r="DD175" s="147"/>
      <c r="DE175" s="147"/>
      <c r="DF175" s="147"/>
      <c r="DG175" s="147"/>
      <c r="DH175" s="147"/>
      <c r="DI175" s="147"/>
      <c r="DJ175" s="147"/>
      <c r="DK175" s="147"/>
      <c r="DL175" s="147"/>
      <c r="DM175" s="147"/>
      <c r="DN175" s="147"/>
      <c r="DO175" s="147"/>
      <c r="DP175" s="147"/>
      <c r="DQ175" s="147"/>
      <c r="DR175" s="147"/>
      <c r="DS175" s="147"/>
      <c r="DT175" s="147"/>
      <c r="DU175" s="147"/>
      <c r="DV175" s="147"/>
      <c r="DW175" s="147"/>
      <c r="DX175" s="147"/>
      <c r="DY175" s="147"/>
      <c r="DZ175" s="147"/>
      <c r="EA175" s="147"/>
      <c r="EB175" s="147"/>
      <c r="EC175" s="147"/>
      <c r="ED175" s="147"/>
      <c r="EE175" s="147"/>
      <c r="EF175" s="147"/>
      <c r="EG175" s="147"/>
      <c r="EH175" s="147"/>
      <c r="EI175" s="147"/>
      <c r="EJ175" s="147"/>
      <c r="EK175" s="147"/>
      <c r="EL175" s="147"/>
      <c r="EM175" s="147"/>
      <c r="EN175" s="147"/>
      <c r="EO175" s="147"/>
      <c r="EP175" s="147"/>
      <c r="EQ175" s="139"/>
      <c r="ER175" s="55"/>
      <c r="ES175" s="55"/>
      <c r="ET175" s="55"/>
      <c r="EU175" s="55"/>
      <c r="EV175" s="55"/>
      <c r="EW175" s="55"/>
      <c r="EX175" s="55"/>
      <c r="EY175" s="55"/>
      <c r="EZ175" s="55"/>
      <c r="FA175" s="55"/>
      <c r="FB175" s="55"/>
      <c r="FC175" s="55"/>
      <c r="FD175" s="55"/>
      <c r="FE175" s="55"/>
      <c r="FF175" s="55"/>
      <c r="FG175" s="55"/>
      <c r="FH175" s="55"/>
      <c r="FI175" s="55"/>
      <c r="FJ175" s="55"/>
      <c r="FK175" s="55"/>
      <c r="FL175" s="55"/>
      <c r="FM175" s="55"/>
      <c r="FN175" s="55"/>
      <c r="FO175" s="55"/>
      <c r="FP175" s="55"/>
      <c r="FQ175" s="55"/>
      <c r="FR175" s="55"/>
      <c r="FS175" s="55"/>
      <c r="FT175" s="55"/>
      <c r="FU175" s="55"/>
      <c r="FV175" s="55"/>
      <c r="FW175" s="55"/>
      <c r="FX175" s="55"/>
      <c r="FY175" s="55"/>
      <c r="FZ175" s="55"/>
      <c r="GA175" s="55"/>
      <c r="GB175" s="55"/>
      <c r="GC175" s="55"/>
      <c r="GD175" s="55"/>
      <c r="GE175" s="55"/>
      <c r="GF175" s="55"/>
      <c r="GG175" s="55"/>
      <c r="GH175" s="55"/>
      <c r="GI175" s="55"/>
      <c r="GJ175" s="55"/>
      <c r="GK175" s="55"/>
      <c r="GL175" s="55"/>
      <c r="GM175" s="55"/>
      <c r="GN175" s="55"/>
      <c r="GO175" s="55"/>
      <c r="GP175" s="55"/>
      <c r="GQ175" s="55"/>
      <c r="GR175" s="55"/>
      <c r="GS175" s="55"/>
      <c r="GT175" s="55"/>
      <c r="GU175" s="55"/>
      <c r="GV175" s="55"/>
      <c r="GW175" s="55"/>
      <c r="GX175" s="55"/>
      <c r="GY175" s="55"/>
      <c r="GZ175" s="55"/>
      <c r="HA175" s="55"/>
      <c r="HB175" s="55"/>
      <c r="HC175" s="55"/>
      <c r="HD175" s="55"/>
      <c r="HE175" s="55"/>
      <c r="HF175" s="55"/>
      <c r="HG175" s="55"/>
      <c r="HH175" s="55"/>
      <c r="HI175" s="55"/>
      <c r="HJ175" s="55"/>
      <c r="HK175" s="55"/>
      <c r="HL175" s="55"/>
      <c r="HM175" s="55"/>
      <c r="HN175" s="55"/>
      <c r="HO175" s="55"/>
      <c r="HP175" s="55"/>
      <c r="HQ175" s="55"/>
      <c r="HR175" s="55"/>
      <c r="HS175" s="55"/>
      <c r="HT175" s="55"/>
      <c r="HU175" s="55"/>
      <c r="HV175" s="55"/>
      <c r="HW175" s="55"/>
      <c r="HX175" s="55"/>
      <c r="HY175" s="55"/>
      <c r="HZ175" s="55"/>
      <c r="IA175" s="55"/>
      <c r="IB175" s="55"/>
      <c r="IC175" s="55"/>
      <c r="ID175" s="55"/>
      <c r="IE175" s="55"/>
      <c r="IF175" s="55"/>
      <c r="IG175" s="55"/>
      <c r="IH175" s="55"/>
      <c r="II175" s="55"/>
      <c r="IJ175" s="55"/>
      <c r="IK175" s="55"/>
      <c r="IL175" s="55"/>
      <c r="IM175" s="55"/>
      <c r="IN175" s="55"/>
      <c r="IO175" s="55"/>
      <c r="IP175" s="55"/>
      <c r="IQ175" s="55"/>
      <c r="IR175" s="55"/>
      <c r="IS175" s="55"/>
      <c r="IT175" s="55"/>
      <c r="IU175" s="55"/>
      <c r="IV175" s="55"/>
    </row>
    <row r="176" spans="1:11" s="50" customFormat="1" ht="24.75" customHeight="1">
      <c r="A176"/>
      <c r="B176"/>
      <c r="C176"/>
      <c r="D176"/>
      <c r="E176"/>
      <c r="F176"/>
      <c r="G176"/>
      <c r="H176"/>
      <c r="I176"/>
      <c r="J176"/>
      <c r="K176"/>
    </row>
    <row r="177" spans="1:11" s="50" customFormat="1" ht="24.75" customHeight="1">
      <c r="A177"/>
      <c r="B177"/>
      <c r="C177"/>
      <c r="D177"/>
      <c r="E177"/>
      <c r="F177"/>
      <c r="G177"/>
      <c r="H177"/>
      <c r="I177"/>
      <c r="J177"/>
      <c r="K177"/>
    </row>
    <row r="178" spans="1:11" s="50" customFormat="1" ht="24.75" customHeight="1">
      <c r="A178"/>
      <c r="B178"/>
      <c r="C178"/>
      <c r="D178"/>
      <c r="E178"/>
      <c r="F178"/>
      <c r="G178"/>
      <c r="H178"/>
      <c r="I178"/>
      <c r="J178"/>
      <c r="K178"/>
    </row>
    <row r="179" spans="1:11" s="50" customFormat="1" ht="24.75" customHeight="1">
      <c r="A179"/>
      <c r="B179"/>
      <c r="C179"/>
      <c r="D179"/>
      <c r="E179"/>
      <c r="F179"/>
      <c r="G179"/>
      <c r="H179"/>
      <c r="I179"/>
      <c r="J179"/>
      <c r="K179"/>
    </row>
    <row r="180" spans="1:11" s="50" customFormat="1" ht="24.75" customHeight="1">
      <c r="A180"/>
      <c r="B180"/>
      <c r="C180"/>
      <c r="D180"/>
      <c r="E180"/>
      <c r="F180"/>
      <c r="G180"/>
      <c r="H180"/>
      <c r="I180"/>
      <c r="J180"/>
      <c r="K180"/>
    </row>
    <row r="181" spans="1:11" s="50" customFormat="1" ht="24.75" customHeight="1">
      <c r="A181"/>
      <c r="B181"/>
      <c r="C181"/>
      <c r="D181"/>
      <c r="E181"/>
      <c r="F181"/>
      <c r="G181"/>
      <c r="H181"/>
      <c r="I181"/>
      <c r="J181"/>
      <c r="K181"/>
    </row>
    <row r="182" spans="1:11" s="50" customFormat="1" ht="24.75" customHeight="1">
      <c r="A182"/>
      <c r="B182"/>
      <c r="C182"/>
      <c r="D182"/>
      <c r="E182"/>
      <c r="F182"/>
      <c r="G182"/>
      <c r="H182"/>
      <c r="I182"/>
      <c r="J182"/>
      <c r="K182"/>
    </row>
    <row r="183" ht="24.75" customHeight="1"/>
    <row r="184" ht="24.75" customHeight="1"/>
  </sheetData>
  <sheetProtection/>
  <mergeCells count="5">
    <mergeCell ref="A1:K1"/>
    <mergeCell ref="A2:E2"/>
    <mergeCell ref="I2:K2"/>
    <mergeCell ref="A156:C156"/>
    <mergeCell ref="A157:K157"/>
  </mergeCells>
  <printOptions/>
  <pageMargins left="0.55" right="0.16" top="0.59" bottom="0.59" header="0.51" footer="0.51"/>
  <pageSetup horizontalDpi="180" verticalDpi="18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5"/>
  <sheetViews>
    <sheetView workbookViewId="0" topLeftCell="A1">
      <selection activeCell="I4" sqref="I4:J97"/>
    </sheetView>
  </sheetViews>
  <sheetFormatPr defaultColWidth="9.00390625" defaultRowHeight="14.25"/>
  <cols>
    <col min="1" max="1" width="6.625" style="0" customWidth="1"/>
    <col min="2" max="2" width="11.50390625" style="0" customWidth="1"/>
    <col min="4" max="4" width="22.125" style="0" customWidth="1"/>
    <col min="5" max="5" width="14.25390625" style="0" customWidth="1"/>
    <col min="7" max="7" width="12.375" style="82" customWidth="1"/>
    <col min="8" max="8" width="14.75390625" style="0" customWidth="1"/>
    <col min="9" max="9" width="24.875" style="0" customWidth="1"/>
    <col min="10" max="10" width="15.625" style="0" customWidth="1"/>
    <col min="11" max="11" width="11.625" style="0" bestFit="1" customWidth="1"/>
    <col min="12" max="12" width="10.375" style="0" bestFit="1" customWidth="1"/>
  </cols>
  <sheetData>
    <row r="1" spans="1:11" ht="25.5" customHeight="1">
      <c r="A1" s="83" t="s">
        <v>1040</v>
      </c>
      <c r="B1" s="83"/>
      <c r="C1" s="83"/>
      <c r="D1" s="83"/>
      <c r="E1" s="83"/>
      <c r="F1" s="83"/>
      <c r="G1" s="84"/>
      <c r="H1" s="83"/>
      <c r="I1" s="83"/>
      <c r="J1" s="83"/>
      <c r="K1" s="83"/>
    </row>
    <row r="2" spans="1:11" ht="30" customHeight="1">
      <c r="A2" s="85" t="s">
        <v>1041</v>
      </c>
      <c r="B2" s="85"/>
      <c r="C2" s="85"/>
      <c r="D2" s="85"/>
      <c r="E2" s="85"/>
      <c r="F2" s="85"/>
      <c r="G2" s="86"/>
      <c r="H2" s="85"/>
      <c r="I2" s="85"/>
      <c r="J2" s="85"/>
      <c r="K2" s="85"/>
    </row>
    <row r="3" spans="1:11" ht="33" customHeight="1">
      <c r="A3" s="87" t="s">
        <v>31</v>
      </c>
      <c r="B3" s="87" t="s">
        <v>37</v>
      </c>
      <c r="C3" s="87" t="s">
        <v>329</v>
      </c>
      <c r="D3" s="88" t="s">
        <v>1042</v>
      </c>
      <c r="E3" s="87" t="s">
        <v>331</v>
      </c>
      <c r="F3" s="89" t="s">
        <v>1043</v>
      </c>
      <c r="G3" s="90" t="s">
        <v>35</v>
      </c>
      <c r="H3" s="87" t="s">
        <v>334</v>
      </c>
      <c r="I3" s="88" t="s">
        <v>335</v>
      </c>
      <c r="J3" s="87" t="s">
        <v>6</v>
      </c>
      <c r="K3" s="87" t="s">
        <v>336</v>
      </c>
    </row>
    <row r="4" spans="1:12" ht="25.5" customHeight="1">
      <c r="A4" s="87">
        <v>1</v>
      </c>
      <c r="B4" s="87" t="s">
        <v>1044</v>
      </c>
      <c r="C4" s="87" t="s">
        <v>1045</v>
      </c>
      <c r="D4" s="88"/>
      <c r="E4" s="87" t="s">
        <v>452</v>
      </c>
      <c r="F4" s="89">
        <v>366</v>
      </c>
      <c r="G4" s="90">
        <v>9055</v>
      </c>
      <c r="H4" s="87" t="s">
        <v>1046</v>
      </c>
      <c r="I4" s="88"/>
      <c r="J4" s="87"/>
      <c r="K4" s="87"/>
      <c r="L4" s="92"/>
    </row>
    <row r="5" spans="1:12" ht="25.5" customHeight="1">
      <c r="A5" s="87">
        <v>2</v>
      </c>
      <c r="B5" s="87" t="s">
        <v>1047</v>
      </c>
      <c r="C5" s="87" t="s">
        <v>1048</v>
      </c>
      <c r="D5" s="88"/>
      <c r="E5" s="87" t="s">
        <v>452</v>
      </c>
      <c r="F5" s="89">
        <v>366</v>
      </c>
      <c r="G5" s="90">
        <v>9055</v>
      </c>
      <c r="H5" s="87" t="s">
        <v>1046</v>
      </c>
      <c r="I5" s="88"/>
      <c r="J5" s="87"/>
      <c r="K5" s="87"/>
      <c r="L5" s="92"/>
    </row>
    <row r="6" spans="1:12" ht="25.5" customHeight="1">
      <c r="A6" s="87">
        <v>3</v>
      </c>
      <c r="B6" s="87" t="s">
        <v>1049</v>
      </c>
      <c r="C6" s="87" t="s">
        <v>1050</v>
      </c>
      <c r="D6" s="88"/>
      <c r="E6" s="87" t="s">
        <v>1051</v>
      </c>
      <c r="F6" s="89">
        <v>101</v>
      </c>
      <c r="G6" s="90">
        <v>2499</v>
      </c>
      <c r="H6" s="87" t="s">
        <v>1046</v>
      </c>
      <c r="I6" s="88"/>
      <c r="J6" s="87"/>
      <c r="K6" s="87"/>
      <c r="L6" s="92"/>
    </row>
    <row r="7" spans="1:12" ht="25.5" customHeight="1">
      <c r="A7" s="87">
        <v>4</v>
      </c>
      <c r="B7" s="87" t="s">
        <v>1049</v>
      </c>
      <c r="C7" s="87" t="s">
        <v>1052</v>
      </c>
      <c r="D7" s="88"/>
      <c r="E7" s="87" t="s">
        <v>452</v>
      </c>
      <c r="F7" s="89">
        <v>183</v>
      </c>
      <c r="G7" s="90">
        <v>4527</v>
      </c>
      <c r="H7" s="87" t="s">
        <v>1046</v>
      </c>
      <c r="I7" s="88"/>
      <c r="J7" s="87"/>
      <c r="K7" s="87"/>
      <c r="L7" s="92"/>
    </row>
    <row r="8" spans="1:12" ht="25.5" customHeight="1">
      <c r="A8" s="87">
        <v>5</v>
      </c>
      <c r="B8" s="87" t="s">
        <v>1049</v>
      </c>
      <c r="C8" s="87" t="s">
        <v>1053</v>
      </c>
      <c r="D8" s="88"/>
      <c r="E8" s="87" t="s">
        <v>1054</v>
      </c>
      <c r="F8" s="89">
        <v>82</v>
      </c>
      <c r="G8" s="90">
        <v>2029</v>
      </c>
      <c r="H8" s="87" t="s">
        <v>1046</v>
      </c>
      <c r="I8" s="88"/>
      <c r="J8" s="87"/>
      <c r="K8" s="87"/>
      <c r="L8" s="92"/>
    </row>
    <row r="9" spans="1:12" ht="25.5" customHeight="1">
      <c r="A9" s="87">
        <v>6</v>
      </c>
      <c r="B9" s="87" t="s">
        <v>1055</v>
      </c>
      <c r="C9" s="87" t="s">
        <v>1056</v>
      </c>
      <c r="D9" s="88"/>
      <c r="E9" s="87" t="s">
        <v>1057</v>
      </c>
      <c r="F9" s="89">
        <v>15</v>
      </c>
      <c r="G9" s="90">
        <v>371</v>
      </c>
      <c r="H9" s="87" t="s">
        <v>1046</v>
      </c>
      <c r="I9" s="88"/>
      <c r="J9" s="87"/>
      <c r="K9" s="87"/>
      <c r="L9" s="92"/>
    </row>
    <row r="10" spans="1:12" ht="25.5" customHeight="1">
      <c r="A10" s="87">
        <v>7</v>
      </c>
      <c r="B10" s="87" t="s">
        <v>1055</v>
      </c>
      <c r="C10" s="87" t="s">
        <v>1058</v>
      </c>
      <c r="D10" s="88"/>
      <c r="E10" s="87" t="s">
        <v>452</v>
      </c>
      <c r="F10" s="89">
        <v>183</v>
      </c>
      <c r="G10" s="90">
        <v>4527</v>
      </c>
      <c r="H10" s="87" t="s">
        <v>1046</v>
      </c>
      <c r="I10" s="88"/>
      <c r="J10" s="87"/>
      <c r="K10" s="87"/>
      <c r="L10" s="92"/>
    </row>
    <row r="11" spans="1:12" ht="25.5" customHeight="1">
      <c r="A11" s="87">
        <v>8</v>
      </c>
      <c r="B11" s="87" t="s">
        <v>1055</v>
      </c>
      <c r="C11" s="87" t="s">
        <v>1059</v>
      </c>
      <c r="D11" s="88"/>
      <c r="E11" s="87" t="s">
        <v>1060</v>
      </c>
      <c r="F11" s="89">
        <v>168</v>
      </c>
      <c r="G11" s="91">
        <v>4157</v>
      </c>
      <c r="H11" s="87" t="s">
        <v>1046</v>
      </c>
      <c r="I11" s="88"/>
      <c r="J11" s="87"/>
      <c r="K11" s="87"/>
      <c r="L11" s="92"/>
    </row>
    <row r="12" spans="1:12" ht="25.5" customHeight="1">
      <c r="A12" s="87">
        <v>9</v>
      </c>
      <c r="B12" s="87" t="s">
        <v>1061</v>
      </c>
      <c r="C12" s="87" t="s">
        <v>1062</v>
      </c>
      <c r="D12" s="88"/>
      <c r="E12" s="87" t="s">
        <v>452</v>
      </c>
      <c r="F12" s="89">
        <v>183</v>
      </c>
      <c r="G12" s="90">
        <v>4527</v>
      </c>
      <c r="H12" s="87" t="s">
        <v>1046</v>
      </c>
      <c r="I12" s="88"/>
      <c r="J12" s="87"/>
      <c r="K12" s="87"/>
      <c r="L12" s="92"/>
    </row>
    <row r="13" spans="1:12" ht="25.5" customHeight="1">
      <c r="A13" s="87">
        <v>10</v>
      </c>
      <c r="B13" s="87" t="s">
        <v>1061</v>
      </c>
      <c r="C13" s="87" t="s">
        <v>1063</v>
      </c>
      <c r="D13" s="88"/>
      <c r="E13" s="87" t="s">
        <v>452</v>
      </c>
      <c r="F13" s="89">
        <v>183</v>
      </c>
      <c r="G13" s="90">
        <v>4528</v>
      </c>
      <c r="H13" s="87" t="s">
        <v>1046</v>
      </c>
      <c r="I13" s="88"/>
      <c r="J13" s="87"/>
      <c r="K13" s="87"/>
      <c r="L13" s="92"/>
    </row>
    <row r="14" spans="1:12" ht="25.5" customHeight="1">
      <c r="A14" s="87">
        <v>11</v>
      </c>
      <c r="B14" s="87" t="s">
        <v>1064</v>
      </c>
      <c r="C14" s="87" t="s">
        <v>1059</v>
      </c>
      <c r="D14" s="88"/>
      <c r="E14" s="87" t="s">
        <v>771</v>
      </c>
      <c r="F14" s="89">
        <v>31</v>
      </c>
      <c r="G14" s="90">
        <v>767</v>
      </c>
      <c r="H14" s="87" t="s">
        <v>1046</v>
      </c>
      <c r="I14" s="88"/>
      <c r="J14" s="87"/>
      <c r="K14" s="87"/>
      <c r="L14" s="92"/>
    </row>
    <row r="15" spans="1:12" ht="25.5" customHeight="1">
      <c r="A15" s="87">
        <v>12</v>
      </c>
      <c r="B15" s="87" t="s">
        <v>1064</v>
      </c>
      <c r="C15" s="87" t="s">
        <v>1065</v>
      </c>
      <c r="D15" s="88"/>
      <c r="E15" s="87" t="s">
        <v>1066</v>
      </c>
      <c r="F15" s="89">
        <v>60</v>
      </c>
      <c r="G15" s="90">
        <v>1484</v>
      </c>
      <c r="H15" s="87" t="s">
        <v>1046</v>
      </c>
      <c r="I15" s="88"/>
      <c r="J15" s="87"/>
      <c r="K15" s="87"/>
      <c r="L15" s="92"/>
    </row>
    <row r="16" spans="1:12" ht="25.5" customHeight="1">
      <c r="A16" s="87">
        <v>13</v>
      </c>
      <c r="B16" s="87" t="s">
        <v>1064</v>
      </c>
      <c r="C16" s="87" t="s">
        <v>1067</v>
      </c>
      <c r="D16" s="88"/>
      <c r="E16" s="87" t="s">
        <v>1068</v>
      </c>
      <c r="F16" s="89">
        <v>112</v>
      </c>
      <c r="G16" s="90">
        <v>2771</v>
      </c>
      <c r="H16" s="87" t="s">
        <v>1046</v>
      </c>
      <c r="I16" s="88"/>
      <c r="J16" s="87"/>
      <c r="K16" s="87"/>
      <c r="L16" s="92"/>
    </row>
    <row r="17" spans="1:12" ht="25.5" customHeight="1">
      <c r="A17" s="87">
        <v>14</v>
      </c>
      <c r="B17" s="87" t="s">
        <v>1064</v>
      </c>
      <c r="C17" s="87" t="s">
        <v>1069</v>
      </c>
      <c r="D17" s="88"/>
      <c r="E17" s="87" t="s">
        <v>1070</v>
      </c>
      <c r="F17" s="89">
        <v>113</v>
      </c>
      <c r="G17" s="90">
        <v>2796</v>
      </c>
      <c r="H17" s="87" t="s">
        <v>1046</v>
      </c>
      <c r="I17" s="88"/>
      <c r="J17" s="87"/>
      <c r="K17" s="87"/>
      <c r="L17" s="92"/>
    </row>
    <row r="18" spans="1:12" ht="25.5" customHeight="1">
      <c r="A18" s="87">
        <v>15</v>
      </c>
      <c r="B18" s="87" t="s">
        <v>1071</v>
      </c>
      <c r="C18" s="87" t="s">
        <v>1072</v>
      </c>
      <c r="D18" s="88"/>
      <c r="E18" s="87" t="s">
        <v>452</v>
      </c>
      <c r="F18" s="89">
        <v>183</v>
      </c>
      <c r="G18" s="90">
        <v>4527</v>
      </c>
      <c r="H18" s="87" t="s">
        <v>1046</v>
      </c>
      <c r="I18" s="88"/>
      <c r="J18" s="87"/>
      <c r="K18" s="87"/>
      <c r="L18" s="92"/>
    </row>
    <row r="19" spans="1:12" ht="25.5" customHeight="1">
      <c r="A19" s="87">
        <v>16</v>
      </c>
      <c r="B19" s="87" t="s">
        <v>1071</v>
      </c>
      <c r="C19" s="87" t="s">
        <v>1073</v>
      </c>
      <c r="D19" s="88"/>
      <c r="E19" s="87" t="s">
        <v>452</v>
      </c>
      <c r="F19" s="89">
        <v>183</v>
      </c>
      <c r="G19" s="91">
        <v>4528</v>
      </c>
      <c r="H19" s="87" t="s">
        <v>1046</v>
      </c>
      <c r="I19" s="88"/>
      <c r="J19" s="87"/>
      <c r="K19" s="87"/>
      <c r="L19" s="92"/>
    </row>
    <row r="20" spans="1:12" ht="25.5" customHeight="1">
      <c r="A20" s="87">
        <v>17</v>
      </c>
      <c r="B20" s="87" t="s">
        <v>1074</v>
      </c>
      <c r="C20" s="87" t="s">
        <v>1075</v>
      </c>
      <c r="D20" s="88"/>
      <c r="E20" s="87" t="s">
        <v>452</v>
      </c>
      <c r="F20" s="89">
        <v>366</v>
      </c>
      <c r="G20" s="90">
        <v>9055</v>
      </c>
      <c r="H20" s="87" t="s">
        <v>1046</v>
      </c>
      <c r="I20" s="88"/>
      <c r="J20" s="87"/>
      <c r="K20" s="87"/>
      <c r="L20" s="92"/>
    </row>
    <row r="21" spans="1:12" ht="25.5" customHeight="1">
      <c r="A21" s="87">
        <v>18</v>
      </c>
      <c r="B21" s="87" t="s">
        <v>1076</v>
      </c>
      <c r="C21" s="87" t="s">
        <v>1077</v>
      </c>
      <c r="D21" s="88"/>
      <c r="E21" s="87" t="s">
        <v>452</v>
      </c>
      <c r="F21" s="89">
        <v>183</v>
      </c>
      <c r="G21" s="90">
        <v>4527</v>
      </c>
      <c r="H21" s="87" t="s">
        <v>1046</v>
      </c>
      <c r="I21" s="88"/>
      <c r="J21" s="87"/>
      <c r="K21" s="87"/>
      <c r="L21" s="92"/>
    </row>
    <row r="22" spans="1:12" ht="27" customHeight="1">
      <c r="A22" s="87">
        <v>19</v>
      </c>
      <c r="B22" s="87" t="s">
        <v>1076</v>
      </c>
      <c r="C22" s="87" t="s">
        <v>1078</v>
      </c>
      <c r="D22" s="88"/>
      <c r="E22" s="87" t="s">
        <v>452</v>
      </c>
      <c r="F22" s="89">
        <v>183</v>
      </c>
      <c r="G22" s="91">
        <v>4528</v>
      </c>
      <c r="H22" s="87" t="s">
        <v>1046</v>
      </c>
      <c r="I22" s="88"/>
      <c r="J22" s="87"/>
      <c r="K22" s="87"/>
      <c r="L22" s="92"/>
    </row>
    <row r="23" spans="1:12" ht="27" customHeight="1">
      <c r="A23" s="87">
        <v>20</v>
      </c>
      <c r="B23" s="87" t="s">
        <v>1079</v>
      </c>
      <c r="C23" s="87" t="s">
        <v>1080</v>
      </c>
      <c r="D23" s="88"/>
      <c r="E23" s="87" t="s">
        <v>1081</v>
      </c>
      <c r="F23" s="89">
        <v>45</v>
      </c>
      <c r="G23" s="90">
        <v>1113</v>
      </c>
      <c r="H23" s="87" t="s">
        <v>1046</v>
      </c>
      <c r="I23" s="88"/>
      <c r="J23" s="87"/>
      <c r="K23" s="87"/>
      <c r="L23" s="92"/>
    </row>
    <row r="24" spans="1:12" ht="27" customHeight="1">
      <c r="A24" s="87">
        <v>21</v>
      </c>
      <c r="B24" s="87" t="s">
        <v>1079</v>
      </c>
      <c r="C24" s="87" t="s">
        <v>1082</v>
      </c>
      <c r="D24" s="88"/>
      <c r="E24" s="87" t="s">
        <v>1083</v>
      </c>
      <c r="F24" s="89">
        <v>93</v>
      </c>
      <c r="G24" s="90">
        <v>2301</v>
      </c>
      <c r="H24" s="87" t="s">
        <v>1046</v>
      </c>
      <c r="I24" s="88"/>
      <c r="J24" s="87"/>
      <c r="K24" s="87"/>
      <c r="L24" s="92"/>
    </row>
    <row r="25" spans="1:12" ht="27" customHeight="1">
      <c r="A25" s="87">
        <v>22</v>
      </c>
      <c r="B25" s="87" t="s">
        <v>1079</v>
      </c>
      <c r="C25" s="87" t="s">
        <v>1065</v>
      </c>
      <c r="D25" s="88"/>
      <c r="E25" s="87" t="s">
        <v>1084</v>
      </c>
      <c r="F25" s="89">
        <v>138</v>
      </c>
      <c r="G25" s="90">
        <v>3414</v>
      </c>
      <c r="H25" s="87" t="s">
        <v>1046</v>
      </c>
      <c r="I25" s="88"/>
      <c r="J25" s="87"/>
      <c r="K25" s="87"/>
      <c r="L25" s="92"/>
    </row>
    <row r="26" spans="1:12" ht="27" customHeight="1">
      <c r="A26" s="87">
        <v>23</v>
      </c>
      <c r="B26" s="87" t="s">
        <v>1079</v>
      </c>
      <c r="C26" s="87" t="s">
        <v>1085</v>
      </c>
      <c r="D26" s="88"/>
      <c r="E26" s="87" t="s">
        <v>1086</v>
      </c>
      <c r="F26" s="89">
        <v>90</v>
      </c>
      <c r="G26" s="90">
        <v>2227</v>
      </c>
      <c r="H26" s="87" t="s">
        <v>1046</v>
      </c>
      <c r="I26" s="88"/>
      <c r="J26" s="87"/>
      <c r="K26" s="87"/>
      <c r="L26" s="92"/>
    </row>
    <row r="27" spans="1:12" ht="27" customHeight="1">
      <c r="A27" s="87">
        <v>24</v>
      </c>
      <c r="B27" s="87" t="s">
        <v>1087</v>
      </c>
      <c r="C27" s="87" t="s">
        <v>1088</v>
      </c>
      <c r="D27" s="88"/>
      <c r="E27" s="87" t="s">
        <v>452</v>
      </c>
      <c r="F27" s="89">
        <v>183</v>
      </c>
      <c r="G27" s="90">
        <v>4527</v>
      </c>
      <c r="H27" s="87" t="s">
        <v>1046</v>
      </c>
      <c r="I27" s="88"/>
      <c r="J27" s="87"/>
      <c r="K27" s="87"/>
      <c r="L27" s="92"/>
    </row>
    <row r="28" spans="1:12" ht="27" customHeight="1">
      <c r="A28" s="87">
        <v>25</v>
      </c>
      <c r="B28" s="87" t="s">
        <v>1087</v>
      </c>
      <c r="C28" s="87" t="s">
        <v>891</v>
      </c>
      <c r="D28" s="88"/>
      <c r="E28" s="87" t="s">
        <v>452</v>
      </c>
      <c r="F28" s="89">
        <v>183</v>
      </c>
      <c r="G28" s="91">
        <v>4528</v>
      </c>
      <c r="H28" s="87" t="s">
        <v>1046</v>
      </c>
      <c r="I28" s="88"/>
      <c r="J28" s="87"/>
      <c r="K28" s="87"/>
      <c r="L28" s="92"/>
    </row>
    <row r="29" spans="1:12" ht="27" customHeight="1">
      <c r="A29" s="87">
        <v>26</v>
      </c>
      <c r="B29" s="87" t="s">
        <v>1089</v>
      </c>
      <c r="C29" s="87" t="s">
        <v>1053</v>
      </c>
      <c r="D29" s="88"/>
      <c r="E29" s="87" t="s">
        <v>1051</v>
      </c>
      <c r="F29" s="89">
        <v>101</v>
      </c>
      <c r="G29" s="90">
        <v>2499</v>
      </c>
      <c r="H29" s="87" t="s">
        <v>1046</v>
      </c>
      <c r="I29" s="88"/>
      <c r="J29" s="87"/>
      <c r="K29" s="87"/>
      <c r="L29" s="92"/>
    </row>
    <row r="30" spans="1:12" ht="27" customHeight="1">
      <c r="A30" s="87">
        <v>27</v>
      </c>
      <c r="B30" s="87" t="s">
        <v>1089</v>
      </c>
      <c r="C30" s="87" t="s">
        <v>1085</v>
      </c>
      <c r="D30" s="88"/>
      <c r="E30" s="87" t="s">
        <v>1090</v>
      </c>
      <c r="F30" s="89">
        <v>92</v>
      </c>
      <c r="G30" s="90">
        <v>2276</v>
      </c>
      <c r="H30" s="87" t="s">
        <v>1046</v>
      </c>
      <c r="I30" s="88"/>
      <c r="J30" s="87"/>
      <c r="K30" s="87"/>
      <c r="L30" s="92"/>
    </row>
    <row r="31" spans="1:12" ht="27" customHeight="1">
      <c r="A31" s="87">
        <v>28</v>
      </c>
      <c r="B31" s="87" t="s">
        <v>1091</v>
      </c>
      <c r="C31" s="87" t="s">
        <v>1092</v>
      </c>
      <c r="D31" s="88"/>
      <c r="E31" s="87" t="s">
        <v>452</v>
      </c>
      <c r="F31" s="89">
        <v>183</v>
      </c>
      <c r="G31" s="90">
        <v>4527</v>
      </c>
      <c r="H31" s="87" t="s">
        <v>1046</v>
      </c>
      <c r="I31" s="88"/>
      <c r="J31" s="87"/>
      <c r="K31" s="87"/>
      <c r="L31" s="92"/>
    </row>
    <row r="32" spans="1:12" ht="27" customHeight="1">
      <c r="A32" s="87">
        <v>29</v>
      </c>
      <c r="B32" s="87" t="s">
        <v>1091</v>
      </c>
      <c r="C32" s="87" t="s">
        <v>1093</v>
      </c>
      <c r="D32" s="88"/>
      <c r="E32" s="87" t="s">
        <v>452</v>
      </c>
      <c r="F32" s="89">
        <v>183</v>
      </c>
      <c r="G32" s="91">
        <v>4528</v>
      </c>
      <c r="H32" s="87" t="s">
        <v>1046</v>
      </c>
      <c r="I32" s="88"/>
      <c r="J32" s="87"/>
      <c r="K32" s="87"/>
      <c r="L32" s="92"/>
    </row>
    <row r="33" spans="1:12" ht="27" customHeight="1">
      <c r="A33" s="87">
        <v>30</v>
      </c>
      <c r="B33" s="87" t="s">
        <v>1094</v>
      </c>
      <c r="C33" s="87" t="s">
        <v>1095</v>
      </c>
      <c r="D33" s="88"/>
      <c r="E33" s="87" t="s">
        <v>452</v>
      </c>
      <c r="F33" s="89">
        <v>183</v>
      </c>
      <c r="G33" s="90">
        <v>4527</v>
      </c>
      <c r="H33" s="87" t="s">
        <v>1046</v>
      </c>
      <c r="I33" s="88"/>
      <c r="J33" s="87"/>
      <c r="K33" s="87"/>
      <c r="L33" s="92"/>
    </row>
    <row r="34" spans="1:12" ht="27" customHeight="1">
      <c r="A34" s="87">
        <v>31</v>
      </c>
      <c r="B34" s="87" t="s">
        <v>1094</v>
      </c>
      <c r="C34" s="87" t="s">
        <v>1096</v>
      </c>
      <c r="D34" s="88"/>
      <c r="E34" s="87" t="s">
        <v>452</v>
      </c>
      <c r="F34" s="89">
        <v>183</v>
      </c>
      <c r="G34" s="91">
        <v>4528</v>
      </c>
      <c r="H34" s="87" t="s">
        <v>1046</v>
      </c>
      <c r="I34" s="88"/>
      <c r="J34" s="87"/>
      <c r="K34" s="87"/>
      <c r="L34" s="92"/>
    </row>
    <row r="35" spans="1:12" ht="27" customHeight="1">
      <c r="A35" s="87">
        <v>32</v>
      </c>
      <c r="B35" s="87" t="s">
        <v>1097</v>
      </c>
      <c r="C35" s="87" t="s">
        <v>1098</v>
      </c>
      <c r="D35" s="88"/>
      <c r="E35" s="87" t="s">
        <v>1099</v>
      </c>
      <c r="F35" s="89">
        <v>213</v>
      </c>
      <c r="G35" s="90">
        <v>5270</v>
      </c>
      <c r="H35" s="87" t="s">
        <v>1046</v>
      </c>
      <c r="I35" s="93"/>
      <c r="J35" s="87"/>
      <c r="K35" s="87"/>
      <c r="L35" s="92"/>
    </row>
    <row r="36" spans="1:12" ht="27" customHeight="1">
      <c r="A36" s="87">
        <v>33</v>
      </c>
      <c r="B36" s="87" t="s">
        <v>1097</v>
      </c>
      <c r="C36" s="87" t="s">
        <v>1100</v>
      </c>
      <c r="D36" s="88"/>
      <c r="E36" s="87" t="s">
        <v>1101</v>
      </c>
      <c r="F36" s="89">
        <v>113</v>
      </c>
      <c r="G36" s="90">
        <v>2796</v>
      </c>
      <c r="H36" s="87" t="s">
        <v>1046</v>
      </c>
      <c r="I36" s="88"/>
      <c r="J36" s="87"/>
      <c r="K36" s="87"/>
      <c r="L36" s="92"/>
    </row>
    <row r="37" spans="1:12" ht="27" customHeight="1">
      <c r="A37" s="87">
        <v>34</v>
      </c>
      <c r="B37" s="87" t="s">
        <v>1102</v>
      </c>
      <c r="C37" s="87" t="s">
        <v>1103</v>
      </c>
      <c r="D37" s="88"/>
      <c r="E37" s="87" t="s">
        <v>452</v>
      </c>
      <c r="F37" s="89">
        <v>183</v>
      </c>
      <c r="G37" s="90">
        <v>4527</v>
      </c>
      <c r="H37" s="87" t="s">
        <v>1046</v>
      </c>
      <c r="I37" s="88"/>
      <c r="J37" s="87"/>
      <c r="K37" s="87"/>
      <c r="L37" s="92"/>
    </row>
    <row r="38" spans="1:12" ht="27" customHeight="1">
      <c r="A38" s="87">
        <v>35</v>
      </c>
      <c r="B38" s="87" t="s">
        <v>1102</v>
      </c>
      <c r="C38" s="87" t="s">
        <v>1104</v>
      </c>
      <c r="D38" s="88"/>
      <c r="E38" s="87" t="s">
        <v>452</v>
      </c>
      <c r="F38" s="89">
        <v>183</v>
      </c>
      <c r="G38" s="91">
        <v>4528</v>
      </c>
      <c r="H38" s="87" t="s">
        <v>1046</v>
      </c>
      <c r="I38" s="88"/>
      <c r="J38" s="87"/>
      <c r="K38" s="87"/>
      <c r="L38" s="92"/>
    </row>
    <row r="39" spans="1:12" ht="27" customHeight="1">
      <c r="A39" s="87">
        <v>36</v>
      </c>
      <c r="B39" s="87" t="s">
        <v>1105</v>
      </c>
      <c r="C39" s="87" t="s">
        <v>1106</v>
      </c>
      <c r="D39" s="88"/>
      <c r="E39" s="87" t="s">
        <v>1107</v>
      </c>
      <c r="F39" s="89">
        <v>199</v>
      </c>
      <c r="G39" s="90">
        <v>4923</v>
      </c>
      <c r="H39" s="87" t="s">
        <v>1046</v>
      </c>
      <c r="I39" s="88"/>
      <c r="J39" s="87"/>
      <c r="K39" s="87"/>
      <c r="L39" s="92"/>
    </row>
    <row r="40" spans="1:12" ht="25.5" customHeight="1">
      <c r="A40" s="87">
        <v>37</v>
      </c>
      <c r="B40" s="87" t="s">
        <v>1108</v>
      </c>
      <c r="C40" s="87" t="s">
        <v>1109</v>
      </c>
      <c r="D40" s="88"/>
      <c r="E40" s="87" t="s">
        <v>1110</v>
      </c>
      <c r="F40" s="89">
        <v>216</v>
      </c>
      <c r="G40" s="90">
        <v>5344</v>
      </c>
      <c r="H40" s="87" t="s">
        <v>1046</v>
      </c>
      <c r="I40" s="88"/>
      <c r="J40" s="87"/>
      <c r="K40" s="87"/>
      <c r="L40" s="92"/>
    </row>
    <row r="41" spans="1:12" ht="25.5" customHeight="1">
      <c r="A41" s="87">
        <v>38</v>
      </c>
      <c r="B41" s="87" t="s">
        <v>1111</v>
      </c>
      <c r="C41" s="87" t="s">
        <v>1112</v>
      </c>
      <c r="D41" s="88"/>
      <c r="E41" s="87" t="s">
        <v>1113</v>
      </c>
      <c r="F41" s="89">
        <v>80</v>
      </c>
      <c r="G41" s="90">
        <v>1979</v>
      </c>
      <c r="H41" s="87" t="s">
        <v>1046</v>
      </c>
      <c r="I41" s="88"/>
      <c r="J41" s="87"/>
      <c r="K41" s="87"/>
      <c r="L41" s="92"/>
    </row>
    <row r="42" spans="1:12" ht="25.5" customHeight="1">
      <c r="A42" s="87">
        <v>39</v>
      </c>
      <c r="B42" s="87" t="s">
        <v>1111</v>
      </c>
      <c r="C42" s="87" t="s">
        <v>1114</v>
      </c>
      <c r="D42" s="88"/>
      <c r="E42" s="87" t="s">
        <v>452</v>
      </c>
      <c r="F42" s="89">
        <v>183</v>
      </c>
      <c r="G42" s="90">
        <v>4527</v>
      </c>
      <c r="H42" s="87" t="s">
        <v>1046</v>
      </c>
      <c r="I42" s="88"/>
      <c r="J42" s="87"/>
      <c r="K42" s="87"/>
      <c r="L42" s="92"/>
    </row>
    <row r="43" spans="1:12" ht="25.5" customHeight="1">
      <c r="A43" s="87">
        <v>40</v>
      </c>
      <c r="B43" s="87" t="s">
        <v>1111</v>
      </c>
      <c r="C43" s="87" t="s">
        <v>1115</v>
      </c>
      <c r="D43" s="88"/>
      <c r="E43" s="87" t="s">
        <v>1116</v>
      </c>
      <c r="F43" s="89">
        <v>103</v>
      </c>
      <c r="G43" s="90">
        <v>2548</v>
      </c>
      <c r="H43" s="87" t="s">
        <v>1046</v>
      </c>
      <c r="I43" s="88"/>
      <c r="J43" s="87"/>
      <c r="K43" s="87"/>
      <c r="L43" s="92"/>
    </row>
    <row r="44" spans="1:12" ht="25.5" customHeight="1">
      <c r="A44" s="87">
        <v>41</v>
      </c>
      <c r="B44" s="87" t="s">
        <v>1117</v>
      </c>
      <c r="C44" s="87" t="s">
        <v>1118</v>
      </c>
      <c r="D44" s="88"/>
      <c r="E44" s="87" t="s">
        <v>452</v>
      </c>
      <c r="F44" s="89">
        <v>183</v>
      </c>
      <c r="G44" s="90">
        <v>4527</v>
      </c>
      <c r="H44" s="87" t="s">
        <v>1046</v>
      </c>
      <c r="I44" s="88"/>
      <c r="J44" s="87"/>
      <c r="K44" s="87"/>
      <c r="L44" s="92"/>
    </row>
    <row r="45" spans="1:12" ht="25.5" customHeight="1">
      <c r="A45" s="87">
        <v>42</v>
      </c>
      <c r="B45" s="87" t="s">
        <v>1117</v>
      </c>
      <c r="C45" s="87" t="s">
        <v>1119</v>
      </c>
      <c r="D45" s="88"/>
      <c r="E45" s="87" t="s">
        <v>452</v>
      </c>
      <c r="F45" s="89">
        <v>183</v>
      </c>
      <c r="G45" s="91">
        <v>4528</v>
      </c>
      <c r="H45" s="87" t="s">
        <v>1046</v>
      </c>
      <c r="I45" s="88"/>
      <c r="J45" s="87"/>
      <c r="K45" s="87"/>
      <c r="L45" s="92"/>
    </row>
    <row r="46" spans="1:12" ht="25.5" customHeight="1">
      <c r="A46" s="87">
        <v>43</v>
      </c>
      <c r="B46" s="87" t="s">
        <v>1120</v>
      </c>
      <c r="C46" s="87" t="s">
        <v>1121</v>
      </c>
      <c r="D46" s="88"/>
      <c r="E46" s="87" t="s">
        <v>452</v>
      </c>
      <c r="F46" s="89">
        <v>183</v>
      </c>
      <c r="G46" s="90">
        <v>4527</v>
      </c>
      <c r="H46" s="87" t="s">
        <v>1046</v>
      </c>
      <c r="I46" s="88"/>
      <c r="J46" s="87"/>
      <c r="K46" s="87"/>
      <c r="L46" s="92"/>
    </row>
    <row r="47" spans="1:12" ht="25.5" customHeight="1">
      <c r="A47" s="87">
        <v>44</v>
      </c>
      <c r="B47" s="87" t="s">
        <v>1120</v>
      </c>
      <c r="C47" s="87" t="s">
        <v>1122</v>
      </c>
      <c r="D47" s="88"/>
      <c r="E47" s="87" t="s">
        <v>452</v>
      </c>
      <c r="F47" s="89">
        <v>183</v>
      </c>
      <c r="G47" s="91">
        <v>4528</v>
      </c>
      <c r="H47" s="87" t="s">
        <v>1046</v>
      </c>
      <c r="I47" s="88"/>
      <c r="J47" s="87"/>
      <c r="K47" s="87"/>
      <c r="L47" s="92"/>
    </row>
    <row r="48" spans="1:12" ht="25.5" customHeight="1">
      <c r="A48" s="87">
        <v>45</v>
      </c>
      <c r="B48" s="87" t="s">
        <v>1123</v>
      </c>
      <c r="C48" s="87" t="s">
        <v>1124</v>
      </c>
      <c r="D48" s="88"/>
      <c r="E48" s="87" t="s">
        <v>452</v>
      </c>
      <c r="F48" s="89">
        <v>366</v>
      </c>
      <c r="G48" s="90">
        <v>9055</v>
      </c>
      <c r="H48" s="87" t="s">
        <v>1046</v>
      </c>
      <c r="I48" s="88"/>
      <c r="J48" s="87"/>
      <c r="K48" s="87"/>
      <c r="L48" s="92"/>
    </row>
    <row r="49" spans="1:12" ht="25.5" customHeight="1">
      <c r="A49" s="87">
        <v>46</v>
      </c>
      <c r="B49" s="87" t="s">
        <v>1125</v>
      </c>
      <c r="C49" s="87" t="s">
        <v>1126</v>
      </c>
      <c r="D49" s="88"/>
      <c r="E49" s="87" t="s">
        <v>452</v>
      </c>
      <c r="F49" s="89">
        <v>183</v>
      </c>
      <c r="G49" s="90">
        <v>4527</v>
      </c>
      <c r="H49" s="87" t="s">
        <v>1046</v>
      </c>
      <c r="I49" s="88"/>
      <c r="J49" s="87"/>
      <c r="K49" s="87"/>
      <c r="L49" s="92"/>
    </row>
    <row r="50" spans="1:12" ht="25.5" customHeight="1">
      <c r="A50" s="87">
        <v>47</v>
      </c>
      <c r="B50" s="87" t="s">
        <v>1125</v>
      </c>
      <c r="C50" s="87" t="s">
        <v>1127</v>
      </c>
      <c r="D50" s="88"/>
      <c r="E50" s="87" t="s">
        <v>452</v>
      </c>
      <c r="F50" s="89">
        <v>183</v>
      </c>
      <c r="G50" s="91">
        <v>4528</v>
      </c>
      <c r="H50" s="87" t="s">
        <v>1046</v>
      </c>
      <c r="I50" s="88"/>
      <c r="J50" s="87"/>
      <c r="K50" s="87"/>
      <c r="L50" s="92"/>
    </row>
    <row r="51" spans="1:12" ht="25.5" customHeight="1">
      <c r="A51" s="87">
        <v>48</v>
      </c>
      <c r="B51" s="87" t="s">
        <v>1128</v>
      </c>
      <c r="C51" s="87" t="s">
        <v>1129</v>
      </c>
      <c r="D51" s="88"/>
      <c r="E51" s="87" t="s">
        <v>1130</v>
      </c>
      <c r="F51" s="89">
        <v>30</v>
      </c>
      <c r="G51" s="90">
        <v>742</v>
      </c>
      <c r="H51" s="87" t="s">
        <v>1046</v>
      </c>
      <c r="I51" s="88"/>
      <c r="J51" s="87"/>
      <c r="K51" s="87"/>
      <c r="L51" s="92"/>
    </row>
    <row r="52" spans="1:12" ht="25.5" customHeight="1">
      <c r="A52" s="87">
        <v>49</v>
      </c>
      <c r="B52" s="87" t="s">
        <v>1128</v>
      </c>
      <c r="C52" s="87" t="s">
        <v>1131</v>
      </c>
      <c r="D52" s="88"/>
      <c r="E52" s="87" t="s">
        <v>1130</v>
      </c>
      <c r="F52" s="89">
        <v>30</v>
      </c>
      <c r="G52" s="90">
        <v>742</v>
      </c>
      <c r="H52" s="87" t="s">
        <v>1046</v>
      </c>
      <c r="I52" s="88"/>
      <c r="J52" s="87"/>
      <c r="K52" s="87"/>
      <c r="L52" s="92"/>
    </row>
    <row r="53" spans="1:12" ht="25.5" customHeight="1">
      <c r="A53" s="87">
        <v>50</v>
      </c>
      <c r="B53" s="87" t="s">
        <v>1128</v>
      </c>
      <c r="C53" s="87" t="s">
        <v>1132</v>
      </c>
      <c r="D53" s="88"/>
      <c r="E53" s="87" t="s">
        <v>1133</v>
      </c>
      <c r="F53" s="89">
        <v>51</v>
      </c>
      <c r="G53" s="90">
        <v>1262</v>
      </c>
      <c r="H53" s="87" t="s">
        <v>1046</v>
      </c>
      <c r="I53" s="88"/>
      <c r="J53" s="87"/>
      <c r="K53" s="87"/>
      <c r="L53" s="92"/>
    </row>
    <row r="54" spans="1:12" ht="25.5" customHeight="1">
      <c r="A54" s="87">
        <v>51</v>
      </c>
      <c r="B54" s="87" t="s">
        <v>1134</v>
      </c>
      <c r="C54" s="87" t="s">
        <v>1135</v>
      </c>
      <c r="D54" s="88"/>
      <c r="E54" s="87" t="s">
        <v>452</v>
      </c>
      <c r="F54" s="89">
        <v>183</v>
      </c>
      <c r="G54" s="90">
        <v>4527</v>
      </c>
      <c r="H54" s="87" t="s">
        <v>1046</v>
      </c>
      <c r="I54" s="88"/>
      <c r="J54" s="87"/>
      <c r="K54" s="87"/>
      <c r="L54" s="92"/>
    </row>
    <row r="55" spans="1:12" ht="25.5" customHeight="1">
      <c r="A55" s="87">
        <v>52</v>
      </c>
      <c r="B55" s="87" t="s">
        <v>1134</v>
      </c>
      <c r="C55" s="87" t="s">
        <v>1136</v>
      </c>
      <c r="D55" s="88"/>
      <c r="E55" s="87" t="s">
        <v>452</v>
      </c>
      <c r="F55" s="89">
        <v>183</v>
      </c>
      <c r="G55" s="91">
        <v>4528</v>
      </c>
      <c r="H55" s="87" t="s">
        <v>1046</v>
      </c>
      <c r="I55" s="88"/>
      <c r="J55" s="87"/>
      <c r="K55" s="87"/>
      <c r="L55" s="92"/>
    </row>
    <row r="56" spans="1:12" ht="25.5" customHeight="1">
      <c r="A56" s="87">
        <v>53</v>
      </c>
      <c r="B56" s="87" t="s">
        <v>1137</v>
      </c>
      <c r="C56" s="87" t="s">
        <v>1138</v>
      </c>
      <c r="D56" s="88"/>
      <c r="E56" s="87" t="s">
        <v>1139</v>
      </c>
      <c r="F56" s="89">
        <v>60</v>
      </c>
      <c r="G56" s="90">
        <v>1484</v>
      </c>
      <c r="H56" s="87" t="s">
        <v>1046</v>
      </c>
      <c r="I56" s="88"/>
      <c r="J56" s="87"/>
      <c r="K56" s="87"/>
      <c r="L56" s="92"/>
    </row>
    <row r="57" spans="1:12" ht="25.5" customHeight="1">
      <c r="A57" s="87">
        <v>54</v>
      </c>
      <c r="B57" s="87" t="s">
        <v>1137</v>
      </c>
      <c r="C57" s="87" t="s">
        <v>1140</v>
      </c>
      <c r="D57" s="88"/>
      <c r="E57" s="87" t="s">
        <v>773</v>
      </c>
      <c r="F57" s="89">
        <v>153</v>
      </c>
      <c r="G57" s="90">
        <v>3785</v>
      </c>
      <c r="H57" s="87" t="s">
        <v>1046</v>
      </c>
      <c r="I57" s="88"/>
      <c r="J57" s="87"/>
      <c r="K57" s="87"/>
      <c r="L57" s="92"/>
    </row>
    <row r="58" spans="1:12" ht="25.5" customHeight="1">
      <c r="A58" s="87">
        <v>55</v>
      </c>
      <c r="B58" s="87" t="s">
        <v>1137</v>
      </c>
      <c r="C58" s="87" t="s">
        <v>1141</v>
      </c>
      <c r="D58" s="88"/>
      <c r="E58" s="87" t="s">
        <v>773</v>
      </c>
      <c r="F58" s="89">
        <v>153</v>
      </c>
      <c r="G58" s="90">
        <v>3785</v>
      </c>
      <c r="H58" s="87" t="s">
        <v>1046</v>
      </c>
      <c r="I58" s="88"/>
      <c r="J58" s="87"/>
      <c r="K58" s="87"/>
      <c r="L58" s="92"/>
    </row>
    <row r="59" spans="1:12" ht="25.5" customHeight="1">
      <c r="A59" s="87">
        <v>56</v>
      </c>
      <c r="B59" s="87" t="s">
        <v>1142</v>
      </c>
      <c r="C59" s="87" t="s">
        <v>1143</v>
      </c>
      <c r="D59" s="88"/>
      <c r="E59" s="87" t="s">
        <v>452</v>
      </c>
      <c r="F59" s="89">
        <v>366</v>
      </c>
      <c r="G59" s="90">
        <v>9055</v>
      </c>
      <c r="H59" s="87" t="s">
        <v>1046</v>
      </c>
      <c r="I59" s="88"/>
      <c r="J59" s="87"/>
      <c r="K59" s="87"/>
      <c r="L59" s="92"/>
    </row>
    <row r="60" spans="1:12" ht="25.5" customHeight="1">
      <c r="A60" s="87">
        <v>57</v>
      </c>
      <c r="B60" s="87" t="s">
        <v>1144</v>
      </c>
      <c r="C60" s="87" t="s">
        <v>1145</v>
      </c>
      <c r="D60" s="88"/>
      <c r="E60" s="87" t="s">
        <v>452</v>
      </c>
      <c r="F60" s="89">
        <v>366</v>
      </c>
      <c r="G60" s="90">
        <v>9055</v>
      </c>
      <c r="H60" s="87" t="s">
        <v>1046</v>
      </c>
      <c r="I60" s="88"/>
      <c r="J60" s="87"/>
      <c r="K60" s="87"/>
      <c r="L60" s="92"/>
    </row>
    <row r="61" spans="1:12" ht="25.5" customHeight="1">
      <c r="A61" s="87">
        <v>58</v>
      </c>
      <c r="B61" s="87" t="s">
        <v>1146</v>
      </c>
      <c r="C61" s="87" t="s">
        <v>1147</v>
      </c>
      <c r="D61" s="88"/>
      <c r="E61" s="87" t="s">
        <v>452</v>
      </c>
      <c r="F61" s="89">
        <v>183</v>
      </c>
      <c r="G61" s="90">
        <v>4527</v>
      </c>
      <c r="H61" s="87" t="s">
        <v>1046</v>
      </c>
      <c r="I61" s="88"/>
      <c r="J61" s="87"/>
      <c r="K61" s="87"/>
      <c r="L61" s="92"/>
    </row>
    <row r="62" spans="1:12" ht="25.5" customHeight="1">
      <c r="A62" s="87">
        <v>59</v>
      </c>
      <c r="B62" s="87" t="s">
        <v>1146</v>
      </c>
      <c r="C62" s="87" t="s">
        <v>1148</v>
      </c>
      <c r="D62" s="88"/>
      <c r="E62" s="87" t="s">
        <v>452</v>
      </c>
      <c r="F62" s="89">
        <v>183</v>
      </c>
      <c r="G62" s="91">
        <v>4528</v>
      </c>
      <c r="H62" s="87" t="s">
        <v>1046</v>
      </c>
      <c r="I62" s="88"/>
      <c r="J62" s="87"/>
      <c r="K62" s="87"/>
      <c r="L62" s="92"/>
    </row>
    <row r="63" spans="1:12" ht="25.5" customHeight="1">
      <c r="A63" s="87">
        <v>60</v>
      </c>
      <c r="B63" s="87" t="s">
        <v>1149</v>
      </c>
      <c r="C63" s="87" t="s">
        <v>1150</v>
      </c>
      <c r="D63" s="88"/>
      <c r="E63" s="87" t="s">
        <v>452</v>
      </c>
      <c r="F63" s="89">
        <v>336</v>
      </c>
      <c r="G63" s="90">
        <v>8313</v>
      </c>
      <c r="H63" s="87" t="s">
        <v>1046</v>
      </c>
      <c r="I63" s="88"/>
      <c r="J63" s="87"/>
      <c r="K63" s="87"/>
      <c r="L63" s="92"/>
    </row>
    <row r="64" spans="1:12" ht="25.5" customHeight="1">
      <c r="A64" s="87">
        <v>61</v>
      </c>
      <c r="B64" s="87" t="s">
        <v>1149</v>
      </c>
      <c r="C64" s="87" t="s">
        <v>481</v>
      </c>
      <c r="D64" s="88"/>
      <c r="E64" s="87" t="s">
        <v>1130</v>
      </c>
      <c r="F64" s="89">
        <v>30</v>
      </c>
      <c r="G64" s="90">
        <v>742</v>
      </c>
      <c r="H64" s="87" t="s">
        <v>1046</v>
      </c>
      <c r="I64" s="88"/>
      <c r="J64" s="87"/>
      <c r="K64" s="87"/>
      <c r="L64" s="92"/>
    </row>
    <row r="65" spans="1:12" ht="25.5" customHeight="1">
      <c r="A65" s="87">
        <v>62</v>
      </c>
      <c r="B65" s="87" t="s">
        <v>1151</v>
      </c>
      <c r="C65" s="87" t="s">
        <v>1152</v>
      </c>
      <c r="D65" s="88"/>
      <c r="E65" s="87" t="s">
        <v>452</v>
      </c>
      <c r="F65" s="89">
        <v>366</v>
      </c>
      <c r="G65" s="90">
        <v>9055</v>
      </c>
      <c r="H65" s="87" t="s">
        <v>1046</v>
      </c>
      <c r="I65" s="88"/>
      <c r="J65" s="87"/>
      <c r="K65" s="87"/>
      <c r="L65" s="92"/>
    </row>
    <row r="66" spans="1:12" ht="25.5" customHeight="1">
      <c r="A66" s="87">
        <v>63</v>
      </c>
      <c r="B66" s="87" t="s">
        <v>1153</v>
      </c>
      <c r="C66" s="87" t="s">
        <v>1154</v>
      </c>
      <c r="D66" s="88"/>
      <c r="E66" s="87" t="s">
        <v>778</v>
      </c>
      <c r="F66" s="89">
        <v>250</v>
      </c>
      <c r="G66" s="90">
        <v>6185</v>
      </c>
      <c r="H66" s="87" t="s">
        <v>1046</v>
      </c>
      <c r="I66" s="88"/>
      <c r="J66" s="87"/>
      <c r="K66" s="87"/>
      <c r="L66" s="92"/>
    </row>
    <row r="67" spans="1:12" ht="25.5" customHeight="1">
      <c r="A67" s="87">
        <v>64</v>
      </c>
      <c r="B67" s="87" t="s">
        <v>1155</v>
      </c>
      <c r="C67" s="87" t="s">
        <v>1156</v>
      </c>
      <c r="D67" s="88"/>
      <c r="E67" s="87" t="s">
        <v>452</v>
      </c>
      <c r="F67" s="89">
        <v>183</v>
      </c>
      <c r="G67" s="90">
        <v>4527</v>
      </c>
      <c r="H67" s="87" t="s">
        <v>1046</v>
      </c>
      <c r="I67" s="88"/>
      <c r="J67" s="87"/>
      <c r="K67" s="87"/>
      <c r="L67" s="92"/>
    </row>
    <row r="68" spans="1:12" ht="25.5" customHeight="1">
      <c r="A68" s="87">
        <v>65</v>
      </c>
      <c r="B68" s="87" t="s">
        <v>1155</v>
      </c>
      <c r="C68" s="87" t="s">
        <v>1157</v>
      </c>
      <c r="D68" s="88"/>
      <c r="E68" s="87" t="s">
        <v>452</v>
      </c>
      <c r="F68" s="89">
        <v>183</v>
      </c>
      <c r="G68" s="91">
        <v>4528</v>
      </c>
      <c r="H68" s="87" t="s">
        <v>1046</v>
      </c>
      <c r="I68" s="88"/>
      <c r="J68" s="87"/>
      <c r="K68" s="87"/>
      <c r="L68" s="92"/>
    </row>
    <row r="69" spans="1:12" ht="25.5" customHeight="1">
      <c r="A69" s="87">
        <v>66</v>
      </c>
      <c r="B69" s="87" t="s">
        <v>1158</v>
      </c>
      <c r="C69" s="87" t="s">
        <v>1129</v>
      </c>
      <c r="D69" s="88"/>
      <c r="E69" s="87" t="s">
        <v>773</v>
      </c>
      <c r="F69" s="89">
        <v>153</v>
      </c>
      <c r="G69" s="90">
        <v>3785</v>
      </c>
      <c r="H69" s="87" t="s">
        <v>1046</v>
      </c>
      <c r="I69" s="88"/>
      <c r="J69" s="87"/>
      <c r="K69" s="87"/>
      <c r="L69" s="92"/>
    </row>
    <row r="70" spans="1:12" ht="25.5" customHeight="1">
      <c r="A70" s="87">
        <v>67</v>
      </c>
      <c r="B70" s="87" t="s">
        <v>1158</v>
      </c>
      <c r="C70" s="87" t="s">
        <v>1131</v>
      </c>
      <c r="D70" s="88"/>
      <c r="E70" s="87" t="s">
        <v>773</v>
      </c>
      <c r="F70" s="89">
        <v>153</v>
      </c>
      <c r="G70" s="90">
        <v>3785</v>
      </c>
      <c r="H70" s="87" t="s">
        <v>1046</v>
      </c>
      <c r="I70" s="88"/>
      <c r="J70" s="87"/>
      <c r="K70" s="87"/>
      <c r="L70" s="92"/>
    </row>
    <row r="71" spans="1:12" ht="25.5" customHeight="1">
      <c r="A71" s="87">
        <v>68</v>
      </c>
      <c r="B71" s="87" t="s">
        <v>1159</v>
      </c>
      <c r="C71" s="87" t="s">
        <v>1160</v>
      </c>
      <c r="D71" s="88"/>
      <c r="E71" s="87" t="s">
        <v>1161</v>
      </c>
      <c r="F71" s="89">
        <v>235</v>
      </c>
      <c r="G71" s="90">
        <v>5814</v>
      </c>
      <c r="H71" s="87" t="s">
        <v>1046</v>
      </c>
      <c r="I71" s="88"/>
      <c r="J71" s="87"/>
      <c r="K71" s="87"/>
      <c r="L71" s="92"/>
    </row>
    <row r="72" spans="1:12" ht="25.5" customHeight="1">
      <c r="A72" s="87">
        <v>69</v>
      </c>
      <c r="B72" s="87" t="s">
        <v>1159</v>
      </c>
      <c r="C72" s="87" t="s">
        <v>1162</v>
      </c>
      <c r="D72" s="88"/>
      <c r="E72" s="87" t="s">
        <v>1163</v>
      </c>
      <c r="F72" s="89">
        <v>131</v>
      </c>
      <c r="G72" s="90">
        <v>3241</v>
      </c>
      <c r="H72" s="87" t="s">
        <v>1046</v>
      </c>
      <c r="I72" s="88"/>
      <c r="J72" s="87"/>
      <c r="K72" s="87"/>
      <c r="L72" s="92"/>
    </row>
    <row r="73" spans="1:12" ht="25.5" customHeight="1">
      <c r="A73" s="87">
        <v>70</v>
      </c>
      <c r="B73" s="87" t="s">
        <v>1164</v>
      </c>
      <c r="C73" s="87" t="s">
        <v>1140</v>
      </c>
      <c r="D73" s="88"/>
      <c r="E73" s="87" t="s">
        <v>1130</v>
      </c>
      <c r="F73" s="89">
        <v>30</v>
      </c>
      <c r="G73" s="90">
        <v>742</v>
      </c>
      <c r="H73" s="87" t="s">
        <v>1046</v>
      </c>
      <c r="I73" s="88"/>
      <c r="J73" s="87"/>
      <c r="K73" s="87"/>
      <c r="L73" s="92"/>
    </row>
    <row r="74" spans="1:12" ht="25.5" customHeight="1">
      <c r="A74" s="87">
        <v>71</v>
      </c>
      <c r="B74" s="87" t="s">
        <v>1164</v>
      </c>
      <c r="C74" s="87" t="s">
        <v>1141</v>
      </c>
      <c r="D74" s="88"/>
      <c r="E74" s="87" t="s">
        <v>1130</v>
      </c>
      <c r="F74" s="89">
        <v>30</v>
      </c>
      <c r="G74" s="90">
        <v>742</v>
      </c>
      <c r="H74" s="87" t="s">
        <v>1046</v>
      </c>
      <c r="I74" s="88"/>
      <c r="J74" s="87"/>
      <c r="K74" s="87"/>
      <c r="L74" s="92"/>
    </row>
    <row r="75" spans="1:12" ht="25.5" customHeight="1">
      <c r="A75" s="87">
        <v>72</v>
      </c>
      <c r="B75" s="87" t="s">
        <v>1164</v>
      </c>
      <c r="C75" s="87" t="s">
        <v>1096</v>
      </c>
      <c r="D75" s="88"/>
      <c r="E75" s="87" t="s">
        <v>1165</v>
      </c>
      <c r="F75" s="89">
        <v>100</v>
      </c>
      <c r="G75" s="90">
        <v>2474</v>
      </c>
      <c r="H75" s="87" t="s">
        <v>1046</v>
      </c>
      <c r="I75" s="88"/>
      <c r="J75" s="87"/>
      <c r="K75" s="87"/>
      <c r="L75" s="92"/>
    </row>
    <row r="76" spans="1:12" ht="25.5" customHeight="1">
      <c r="A76" s="87">
        <v>73</v>
      </c>
      <c r="B76" s="87" t="s">
        <v>1166</v>
      </c>
      <c r="C76" s="87" t="s">
        <v>1167</v>
      </c>
      <c r="D76" s="88"/>
      <c r="E76" s="87" t="s">
        <v>452</v>
      </c>
      <c r="F76" s="89">
        <v>366</v>
      </c>
      <c r="G76" s="90">
        <v>9055</v>
      </c>
      <c r="H76" s="87" t="s">
        <v>1046</v>
      </c>
      <c r="I76" s="88"/>
      <c r="J76" s="87"/>
      <c r="K76" s="87"/>
      <c r="L76" s="92"/>
    </row>
    <row r="77" spans="1:12" ht="25.5" customHeight="1">
      <c r="A77" s="87">
        <v>74</v>
      </c>
      <c r="B77" s="87" t="s">
        <v>1168</v>
      </c>
      <c r="C77" s="87" t="s">
        <v>1169</v>
      </c>
      <c r="D77" s="88"/>
      <c r="E77" s="87" t="s">
        <v>452</v>
      </c>
      <c r="F77" s="89">
        <v>366</v>
      </c>
      <c r="G77" s="90">
        <v>9055</v>
      </c>
      <c r="H77" s="87" t="s">
        <v>1046</v>
      </c>
      <c r="I77" s="88"/>
      <c r="J77" s="87"/>
      <c r="K77" s="87"/>
      <c r="L77" s="92"/>
    </row>
    <row r="78" spans="1:12" ht="25.5" customHeight="1">
      <c r="A78" s="87">
        <v>75</v>
      </c>
      <c r="B78" s="87" t="s">
        <v>1170</v>
      </c>
      <c r="C78" s="87" t="s">
        <v>1171</v>
      </c>
      <c r="D78" s="88"/>
      <c r="E78" s="87" t="s">
        <v>452</v>
      </c>
      <c r="F78" s="89">
        <v>366</v>
      </c>
      <c r="G78" s="90">
        <v>9055</v>
      </c>
      <c r="H78" s="87" t="s">
        <v>1046</v>
      </c>
      <c r="I78" s="88"/>
      <c r="J78" s="87"/>
      <c r="K78" s="87"/>
      <c r="L78" s="92"/>
    </row>
    <row r="79" spans="1:12" ht="25.5" customHeight="1">
      <c r="A79" s="87">
        <v>76</v>
      </c>
      <c r="B79" s="87" t="s">
        <v>1172</v>
      </c>
      <c r="C79" s="87" t="s">
        <v>1173</v>
      </c>
      <c r="D79" s="88"/>
      <c r="E79" s="87" t="s">
        <v>452</v>
      </c>
      <c r="F79" s="89">
        <v>366</v>
      </c>
      <c r="G79" s="90">
        <v>9055</v>
      </c>
      <c r="H79" s="87" t="s">
        <v>1046</v>
      </c>
      <c r="I79" s="88"/>
      <c r="J79" s="87"/>
      <c r="K79" s="87"/>
      <c r="L79" s="92"/>
    </row>
    <row r="80" spans="1:12" ht="25.5" customHeight="1">
      <c r="A80" s="87">
        <v>77</v>
      </c>
      <c r="B80" s="87" t="s">
        <v>1174</v>
      </c>
      <c r="C80" s="87" t="s">
        <v>1175</v>
      </c>
      <c r="D80" s="88"/>
      <c r="E80" s="87" t="s">
        <v>452</v>
      </c>
      <c r="F80" s="89">
        <v>366</v>
      </c>
      <c r="G80" s="90">
        <v>9055</v>
      </c>
      <c r="H80" s="87" t="s">
        <v>1046</v>
      </c>
      <c r="I80" s="88"/>
      <c r="J80" s="87"/>
      <c r="K80" s="87"/>
      <c r="L80" s="92"/>
    </row>
    <row r="81" spans="1:12" ht="25.5" customHeight="1">
      <c r="A81" s="87">
        <v>78</v>
      </c>
      <c r="B81" s="87" t="s">
        <v>1176</v>
      </c>
      <c r="C81" s="87" t="s">
        <v>1177</v>
      </c>
      <c r="D81" s="88"/>
      <c r="E81" s="87" t="s">
        <v>1178</v>
      </c>
      <c r="F81" s="89">
        <v>186</v>
      </c>
      <c r="G81" s="90">
        <v>4602</v>
      </c>
      <c r="H81" s="87" t="s">
        <v>1046</v>
      </c>
      <c r="I81" s="88"/>
      <c r="J81" s="87"/>
      <c r="K81" s="87"/>
      <c r="L81" s="92"/>
    </row>
    <row r="82" spans="1:12" ht="25.5" customHeight="1">
      <c r="A82" s="87">
        <v>79</v>
      </c>
      <c r="B82" s="87" t="s">
        <v>1176</v>
      </c>
      <c r="C82" s="87" t="s">
        <v>1179</v>
      </c>
      <c r="D82" s="88"/>
      <c r="E82" s="87" t="s">
        <v>1180</v>
      </c>
      <c r="F82" s="89">
        <v>171</v>
      </c>
      <c r="G82" s="90">
        <v>4231</v>
      </c>
      <c r="H82" s="87" t="s">
        <v>1046</v>
      </c>
      <c r="I82" s="88"/>
      <c r="J82" s="87"/>
      <c r="K82" s="87"/>
      <c r="L82" s="92"/>
    </row>
    <row r="83" spans="1:12" ht="25.5" customHeight="1">
      <c r="A83" s="87">
        <v>80</v>
      </c>
      <c r="B83" s="87" t="s">
        <v>1181</v>
      </c>
      <c r="C83" s="87" t="s">
        <v>1182</v>
      </c>
      <c r="D83" s="88"/>
      <c r="E83" s="87" t="s">
        <v>452</v>
      </c>
      <c r="F83" s="89">
        <v>366</v>
      </c>
      <c r="G83" s="90">
        <v>9055</v>
      </c>
      <c r="H83" s="87" t="s">
        <v>1046</v>
      </c>
      <c r="I83" s="88"/>
      <c r="J83" s="87"/>
      <c r="K83" s="87"/>
      <c r="L83" s="92"/>
    </row>
    <row r="84" spans="1:12" ht="25.5" customHeight="1">
      <c r="A84" s="87">
        <v>81</v>
      </c>
      <c r="B84" s="87" t="s">
        <v>1183</v>
      </c>
      <c r="C84" s="87" t="s">
        <v>1184</v>
      </c>
      <c r="D84" s="88"/>
      <c r="E84" s="87" t="s">
        <v>452</v>
      </c>
      <c r="F84" s="89">
        <v>183</v>
      </c>
      <c r="G84" s="90">
        <v>4527</v>
      </c>
      <c r="H84" s="87" t="s">
        <v>1046</v>
      </c>
      <c r="I84" s="88"/>
      <c r="J84" s="87"/>
      <c r="K84" s="87"/>
      <c r="L84" s="92"/>
    </row>
    <row r="85" spans="1:12" ht="25.5" customHeight="1">
      <c r="A85" s="87">
        <v>82</v>
      </c>
      <c r="B85" s="87" t="s">
        <v>1183</v>
      </c>
      <c r="C85" s="87" t="s">
        <v>1185</v>
      </c>
      <c r="D85" s="88"/>
      <c r="E85" s="87" t="s">
        <v>452</v>
      </c>
      <c r="F85" s="89">
        <v>183</v>
      </c>
      <c r="G85" s="90">
        <v>4528</v>
      </c>
      <c r="H85" s="87" t="s">
        <v>1046</v>
      </c>
      <c r="I85" s="88"/>
      <c r="J85" s="87"/>
      <c r="K85" s="87"/>
      <c r="L85" s="92"/>
    </row>
    <row r="86" spans="1:12" ht="25.5" customHeight="1">
      <c r="A86" s="87">
        <v>83</v>
      </c>
      <c r="B86" s="87" t="s">
        <v>1186</v>
      </c>
      <c r="C86" s="87" t="s">
        <v>1187</v>
      </c>
      <c r="D86" s="88"/>
      <c r="E86" s="87" t="s">
        <v>452</v>
      </c>
      <c r="F86" s="89">
        <v>366</v>
      </c>
      <c r="G86" s="90">
        <v>9055</v>
      </c>
      <c r="H86" s="87" t="s">
        <v>1046</v>
      </c>
      <c r="I86" s="88"/>
      <c r="J86" s="87"/>
      <c r="K86" s="87"/>
      <c r="L86" s="92"/>
    </row>
    <row r="87" spans="1:12" ht="25.5" customHeight="1">
      <c r="A87" s="87">
        <v>84</v>
      </c>
      <c r="B87" s="87" t="s">
        <v>1188</v>
      </c>
      <c r="C87" s="87" t="s">
        <v>1189</v>
      </c>
      <c r="D87" s="88"/>
      <c r="E87" s="87" t="s">
        <v>452</v>
      </c>
      <c r="F87" s="89">
        <v>366</v>
      </c>
      <c r="G87" s="90">
        <v>9055</v>
      </c>
      <c r="H87" s="87" t="s">
        <v>1046</v>
      </c>
      <c r="I87" s="88"/>
      <c r="J87" s="87"/>
      <c r="K87" s="87"/>
      <c r="L87" s="92"/>
    </row>
    <row r="88" spans="1:12" ht="25.5" customHeight="1">
      <c r="A88" s="87">
        <v>85</v>
      </c>
      <c r="B88" s="87" t="s">
        <v>1190</v>
      </c>
      <c r="C88" s="87" t="s">
        <v>1067</v>
      </c>
      <c r="D88" s="88"/>
      <c r="E88" s="87" t="s">
        <v>1191</v>
      </c>
      <c r="F88" s="89">
        <v>63</v>
      </c>
      <c r="G88" s="90">
        <v>1559</v>
      </c>
      <c r="H88" s="87" t="s">
        <v>1046</v>
      </c>
      <c r="I88" s="88"/>
      <c r="J88" s="87"/>
      <c r="K88" s="87"/>
      <c r="L88" s="92"/>
    </row>
    <row r="89" spans="1:12" ht="25.5" customHeight="1">
      <c r="A89" s="87">
        <v>86</v>
      </c>
      <c r="B89" s="87" t="s">
        <v>1190</v>
      </c>
      <c r="C89" s="87" t="s">
        <v>1069</v>
      </c>
      <c r="D89" s="88"/>
      <c r="E89" s="87" t="s">
        <v>1191</v>
      </c>
      <c r="F89" s="89">
        <v>62</v>
      </c>
      <c r="G89" s="90">
        <v>1534</v>
      </c>
      <c r="H89" s="87" t="s">
        <v>1046</v>
      </c>
      <c r="I89" s="88"/>
      <c r="J89" s="87"/>
      <c r="K89" s="87"/>
      <c r="L89" s="92"/>
    </row>
    <row r="90" spans="1:12" ht="25.5" customHeight="1">
      <c r="A90" s="87">
        <v>87</v>
      </c>
      <c r="B90" s="87" t="s">
        <v>1190</v>
      </c>
      <c r="C90" s="87" t="s">
        <v>1192</v>
      </c>
      <c r="D90" s="88"/>
      <c r="E90" s="87" t="s">
        <v>1193</v>
      </c>
      <c r="F90" s="89">
        <v>149</v>
      </c>
      <c r="G90" s="90">
        <v>3686</v>
      </c>
      <c r="H90" s="87" t="s">
        <v>1046</v>
      </c>
      <c r="I90" s="88"/>
      <c r="J90" s="87"/>
      <c r="K90" s="87"/>
      <c r="L90" s="92"/>
    </row>
    <row r="91" spans="1:12" ht="25.5" customHeight="1">
      <c r="A91" s="87">
        <v>88</v>
      </c>
      <c r="B91" s="87" t="s">
        <v>1194</v>
      </c>
      <c r="C91" s="87" t="s">
        <v>1195</v>
      </c>
      <c r="D91" s="88"/>
      <c r="E91" s="87" t="s">
        <v>1191</v>
      </c>
      <c r="F91" s="89">
        <v>63</v>
      </c>
      <c r="G91" s="90">
        <v>1559</v>
      </c>
      <c r="H91" s="87" t="s">
        <v>1046</v>
      </c>
      <c r="I91" s="88"/>
      <c r="J91" s="87"/>
      <c r="K91" s="87"/>
      <c r="L91" s="92"/>
    </row>
    <row r="92" spans="1:12" ht="25.5" customHeight="1">
      <c r="A92" s="87">
        <v>89</v>
      </c>
      <c r="B92" s="87" t="s">
        <v>1194</v>
      </c>
      <c r="C92" s="87" t="s">
        <v>1115</v>
      </c>
      <c r="D92" s="88"/>
      <c r="E92" s="87" t="s">
        <v>1191</v>
      </c>
      <c r="F92" s="89">
        <v>62</v>
      </c>
      <c r="G92" s="90">
        <v>1534</v>
      </c>
      <c r="H92" s="87" t="s">
        <v>1046</v>
      </c>
      <c r="I92" s="88"/>
      <c r="J92" s="87"/>
      <c r="K92" s="87"/>
      <c r="L92" s="92"/>
    </row>
    <row r="93" spans="1:12" ht="25.5" customHeight="1">
      <c r="A93" s="87">
        <v>90</v>
      </c>
      <c r="B93" s="87" t="s">
        <v>1194</v>
      </c>
      <c r="C93" s="87" t="s">
        <v>788</v>
      </c>
      <c r="D93" s="88"/>
      <c r="E93" s="87" t="s">
        <v>1196</v>
      </c>
      <c r="F93" s="89">
        <v>87</v>
      </c>
      <c r="G93" s="90">
        <v>2152</v>
      </c>
      <c r="H93" s="87" t="s">
        <v>1046</v>
      </c>
      <c r="I93" s="88"/>
      <c r="J93" s="87"/>
      <c r="K93" s="87"/>
      <c r="L93" s="92"/>
    </row>
    <row r="94" spans="1:12" ht="25.5" customHeight="1">
      <c r="A94" s="87">
        <v>91</v>
      </c>
      <c r="B94" s="87" t="s">
        <v>1197</v>
      </c>
      <c r="C94" s="87" t="s">
        <v>1198</v>
      </c>
      <c r="D94" s="88"/>
      <c r="E94" s="87" t="s">
        <v>371</v>
      </c>
      <c r="F94" s="89">
        <v>60</v>
      </c>
      <c r="G94" s="90">
        <v>1484</v>
      </c>
      <c r="H94" s="87" t="s">
        <v>1046</v>
      </c>
      <c r="I94" s="88"/>
      <c r="J94" s="87"/>
      <c r="K94" s="87"/>
      <c r="L94" s="92"/>
    </row>
    <row r="95" spans="1:12" ht="25.5" customHeight="1">
      <c r="A95" s="87">
        <v>92</v>
      </c>
      <c r="B95" s="87" t="s">
        <v>1197</v>
      </c>
      <c r="C95" s="87" t="s">
        <v>1199</v>
      </c>
      <c r="D95" s="88"/>
      <c r="E95" s="87" t="s">
        <v>1200</v>
      </c>
      <c r="F95" s="89">
        <v>259</v>
      </c>
      <c r="G95" s="90">
        <v>6408</v>
      </c>
      <c r="H95" s="87" t="s">
        <v>1046</v>
      </c>
      <c r="I95" s="88"/>
      <c r="J95" s="87"/>
      <c r="K95" s="87"/>
      <c r="L95" s="92"/>
    </row>
    <row r="96" spans="1:12" ht="25.5" customHeight="1">
      <c r="A96" s="87">
        <v>93</v>
      </c>
      <c r="B96" s="87" t="s">
        <v>1201</v>
      </c>
      <c r="C96" s="87" t="s">
        <v>1109</v>
      </c>
      <c r="D96" s="88"/>
      <c r="E96" s="87" t="s">
        <v>1202</v>
      </c>
      <c r="F96" s="89">
        <v>125</v>
      </c>
      <c r="G96" s="90">
        <v>3093</v>
      </c>
      <c r="H96" s="87" t="s">
        <v>1046</v>
      </c>
      <c r="I96" s="88"/>
      <c r="J96" s="87"/>
      <c r="K96" s="87"/>
      <c r="L96" s="92"/>
    </row>
    <row r="97" spans="1:12" ht="25.5" customHeight="1">
      <c r="A97" s="87">
        <v>94</v>
      </c>
      <c r="B97" s="87" t="s">
        <v>1201</v>
      </c>
      <c r="C97" s="87" t="s">
        <v>616</v>
      </c>
      <c r="D97" s="88"/>
      <c r="E97" s="87" t="s">
        <v>1203</v>
      </c>
      <c r="F97" s="89">
        <v>41</v>
      </c>
      <c r="G97" s="90">
        <v>1014</v>
      </c>
      <c r="H97" s="87" t="s">
        <v>1046</v>
      </c>
      <c r="I97" s="88"/>
      <c r="J97" s="87"/>
      <c r="K97" s="87"/>
      <c r="L97" s="92"/>
    </row>
    <row r="98" spans="1:12" ht="25.5" customHeight="1">
      <c r="A98" s="94" t="s">
        <v>1204</v>
      </c>
      <c r="B98" s="95"/>
      <c r="C98" s="87"/>
      <c r="D98" s="88"/>
      <c r="E98" s="87"/>
      <c r="F98" s="89">
        <v>16581</v>
      </c>
      <c r="G98" s="90">
        <f>SUM(G4:G97)</f>
        <v>410219</v>
      </c>
      <c r="H98" s="87"/>
      <c r="I98" s="88"/>
      <c r="J98" s="87"/>
      <c r="K98" s="87"/>
      <c r="L98" s="92"/>
    </row>
    <row r="99" spans="1:12" ht="22.5" customHeight="1">
      <c r="A99" s="96" t="s">
        <v>1205</v>
      </c>
      <c r="B99" s="96"/>
      <c r="C99" s="96"/>
      <c r="D99" s="96"/>
      <c r="E99" s="96"/>
      <c r="F99" s="96"/>
      <c r="G99" s="97"/>
      <c r="H99" s="96"/>
      <c r="I99" s="96"/>
      <c r="J99" s="96"/>
      <c r="K99" s="98"/>
      <c r="L99" s="92"/>
    </row>
    <row r="100" ht="14.25">
      <c r="L100" s="92"/>
    </row>
    <row r="101" ht="14.25">
      <c r="L101" s="92"/>
    </row>
    <row r="102" ht="14.25">
      <c r="L102" s="92"/>
    </row>
    <row r="103" ht="14.25">
      <c r="L103" s="92"/>
    </row>
    <row r="104" ht="14.25">
      <c r="L104" s="92"/>
    </row>
    <row r="105" ht="14.25">
      <c r="L105" s="92"/>
    </row>
    <row r="106" ht="14.25">
      <c r="L106" s="92"/>
    </row>
    <row r="107" ht="14.25">
      <c r="L107" s="92"/>
    </row>
    <row r="108" ht="14.25">
      <c r="L108" s="92"/>
    </row>
    <row r="109" ht="14.25">
      <c r="L109" s="92"/>
    </row>
    <row r="110" ht="14.25">
      <c r="L110" s="92"/>
    </row>
    <row r="111" ht="14.25">
      <c r="L111" s="92"/>
    </row>
    <row r="112" ht="14.25">
      <c r="L112" s="92"/>
    </row>
    <row r="113" ht="14.25">
      <c r="L113" s="92"/>
    </row>
    <row r="114" ht="14.25">
      <c r="L114" s="92"/>
    </row>
    <row r="115" ht="14.25">
      <c r="L115" s="92"/>
    </row>
    <row r="116" ht="14.25">
      <c r="L116" s="92"/>
    </row>
    <row r="117" ht="14.25">
      <c r="L117" s="92"/>
    </row>
    <row r="118" ht="14.25">
      <c r="L118" s="92"/>
    </row>
    <row r="119" ht="14.25">
      <c r="L119" s="92"/>
    </row>
    <row r="120" ht="14.25">
      <c r="L120" s="92"/>
    </row>
    <row r="121" ht="14.25">
      <c r="L121" s="92"/>
    </row>
    <row r="122" ht="14.25">
      <c r="L122" s="92"/>
    </row>
    <row r="123" ht="14.25">
      <c r="L123" s="92"/>
    </row>
    <row r="124" ht="14.25">
      <c r="L124" s="92"/>
    </row>
    <row r="125" ht="14.25">
      <c r="L125" s="92"/>
    </row>
    <row r="126" ht="14.25">
      <c r="L126" s="92"/>
    </row>
    <row r="127" ht="14.25">
      <c r="L127" s="92"/>
    </row>
    <row r="128" ht="14.25">
      <c r="L128" s="92"/>
    </row>
    <row r="129" ht="14.25">
      <c r="L129" s="92"/>
    </row>
    <row r="130" ht="14.25">
      <c r="L130" s="92"/>
    </row>
    <row r="131" ht="14.25">
      <c r="L131" s="92"/>
    </row>
    <row r="132" ht="14.25">
      <c r="L132" s="92"/>
    </row>
    <row r="133" ht="14.25">
      <c r="L133" s="92"/>
    </row>
    <row r="134" ht="14.25">
      <c r="L134" s="92"/>
    </row>
    <row r="135" ht="14.25">
      <c r="L135" s="92"/>
    </row>
  </sheetData>
  <sheetProtection/>
  <mergeCells count="4">
    <mergeCell ref="A1:K1"/>
    <mergeCell ref="A2:K2"/>
    <mergeCell ref="A98:B98"/>
    <mergeCell ref="A99:J99"/>
  </mergeCells>
  <printOptions/>
  <pageMargins left="0.55" right="0.16" top="0.59" bottom="0.59" header="0.51" footer="0.31"/>
  <pageSetup horizontalDpi="600" verticalDpi="600" orientation="landscape" paperSize="9"/>
  <headerFooter scaleWithDoc="0" alignWithMargins="0">
    <oddFooter>&amp;L负责人：&amp;C制表人：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29"/>
  <sheetViews>
    <sheetView workbookViewId="0" topLeftCell="A1">
      <selection activeCell="D5" sqref="D5:D76"/>
    </sheetView>
  </sheetViews>
  <sheetFormatPr defaultColWidth="9.00390625" defaultRowHeight="21.75" customHeight="1"/>
  <cols>
    <col min="1" max="1" width="4.00390625" style="0" customWidth="1"/>
    <col min="2" max="2" width="8.625" style="0" customWidth="1"/>
    <col min="3" max="3" width="7.75390625" style="0" customWidth="1"/>
    <col min="4" max="4" width="19.125" style="62" customWidth="1"/>
    <col min="5" max="5" width="11.875" style="62" customWidth="1"/>
    <col min="6" max="6" width="8.00390625" style="63" customWidth="1"/>
    <col min="7" max="7" width="11.625" style="64" customWidth="1"/>
    <col min="8" max="8" width="7.25390625" style="63" customWidth="1"/>
    <col min="9" max="9" width="19.625" style="62" customWidth="1"/>
    <col min="10" max="10" width="13.125" style="63" customWidth="1"/>
    <col min="11" max="11" width="15.00390625" style="63" customWidth="1"/>
    <col min="12" max="12" width="13.00390625" style="0" customWidth="1"/>
  </cols>
  <sheetData>
    <row r="1" spans="1:11" ht="30" customHeight="1">
      <c r="A1" s="51" t="s">
        <v>326</v>
      </c>
      <c r="B1" s="51"/>
      <c r="C1" s="51"/>
      <c r="D1" s="51"/>
      <c r="E1" s="51"/>
      <c r="F1" s="51"/>
      <c r="G1" s="65"/>
      <c r="H1" s="51"/>
      <c r="I1" s="51"/>
      <c r="J1" s="51"/>
      <c r="K1" s="51"/>
    </row>
    <row r="2" spans="1:11" ht="24.75" customHeight="1">
      <c r="A2" s="52" t="s">
        <v>1206</v>
      </c>
      <c r="B2" s="52"/>
      <c r="C2" s="52"/>
      <c r="D2" s="52"/>
      <c r="E2" s="52"/>
      <c r="F2" s="59"/>
      <c r="G2" s="66"/>
      <c r="H2" s="59"/>
      <c r="I2" s="59" t="s">
        <v>30</v>
      </c>
      <c r="J2" s="59"/>
      <c r="K2" s="59"/>
    </row>
    <row r="3" spans="1:11" ht="21.75" customHeight="1" hidden="1">
      <c r="A3" s="53"/>
      <c r="B3" s="53"/>
      <c r="C3" s="53"/>
      <c r="D3" s="53"/>
      <c r="E3" s="53"/>
      <c r="F3" s="53"/>
      <c r="G3" s="67"/>
      <c r="H3" s="53"/>
      <c r="I3" s="53"/>
      <c r="J3" s="53"/>
      <c r="K3" s="53"/>
    </row>
    <row r="4" spans="1:11" s="61" customFormat="1" ht="24.75" customHeight="1">
      <c r="A4" s="68" t="s">
        <v>31</v>
      </c>
      <c r="B4" s="68" t="s">
        <v>328</v>
      </c>
      <c r="C4" s="68" t="s">
        <v>329</v>
      </c>
      <c r="D4" s="69" t="s">
        <v>330</v>
      </c>
      <c r="E4" s="69" t="s">
        <v>331</v>
      </c>
      <c r="F4" s="68" t="s">
        <v>332</v>
      </c>
      <c r="G4" s="70" t="s">
        <v>333</v>
      </c>
      <c r="H4" s="68" t="s">
        <v>334</v>
      </c>
      <c r="I4" s="69" t="s">
        <v>335</v>
      </c>
      <c r="J4" s="68" t="s">
        <v>6</v>
      </c>
      <c r="K4" s="68" t="s">
        <v>336</v>
      </c>
    </row>
    <row r="5" spans="1:11" s="61" customFormat="1" ht="24.75" customHeight="1">
      <c r="A5" s="68">
        <v>1</v>
      </c>
      <c r="B5" s="68" t="s">
        <v>1207</v>
      </c>
      <c r="C5" s="68" t="s">
        <v>1208</v>
      </c>
      <c r="D5" s="69"/>
      <c r="E5" s="69" t="s">
        <v>1209</v>
      </c>
      <c r="F5" s="68">
        <v>366</v>
      </c>
      <c r="G5" s="70">
        <v>9055</v>
      </c>
      <c r="H5" s="68" t="s">
        <v>1210</v>
      </c>
      <c r="I5" s="69"/>
      <c r="J5" s="68"/>
      <c r="K5" s="68"/>
    </row>
    <row r="6" spans="1:11" s="61" customFormat="1" ht="24.75" customHeight="1">
      <c r="A6" s="68">
        <v>2</v>
      </c>
      <c r="B6" s="68" t="s">
        <v>1211</v>
      </c>
      <c r="C6" s="68" t="s">
        <v>1212</v>
      </c>
      <c r="D6" s="69"/>
      <c r="E6" s="69" t="s">
        <v>1213</v>
      </c>
      <c r="F6" s="68">
        <v>121</v>
      </c>
      <c r="G6" s="71">
        <v>2993</v>
      </c>
      <c r="H6" s="68" t="s">
        <v>1210</v>
      </c>
      <c r="I6" s="69"/>
      <c r="J6" s="68"/>
      <c r="K6" s="68" t="s">
        <v>762</v>
      </c>
    </row>
    <row r="7" spans="1:11" s="61" customFormat="1" ht="24.75" customHeight="1">
      <c r="A7" s="68">
        <v>3</v>
      </c>
      <c r="B7" s="68" t="s">
        <v>1211</v>
      </c>
      <c r="C7" s="68" t="s">
        <v>1214</v>
      </c>
      <c r="D7" s="69"/>
      <c r="E7" s="69" t="s">
        <v>1215</v>
      </c>
      <c r="F7" s="68">
        <v>214</v>
      </c>
      <c r="G7" s="70">
        <v>5294</v>
      </c>
      <c r="H7" s="68" t="s">
        <v>1210</v>
      </c>
      <c r="I7" s="69"/>
      <c r="J7" s="68"/>
      <c r="K7" s="68" t="s">
        <v>1216</v>
      </c>
    </row>
    <row r="8" spans="1:11" s="61" customFormat="1" ht="24.75" customHeight="1">
      <c r="A8" s="68">
        <v>4</v>
      </c>
      <c r="B8" s="68" t="s">
        <v>1211</v>
      </c>
      <c r="C8" s="68" t="s">
        <v>1217</v>
      </c>
      <c r="D8" s="69"/>
      <c r="E8" s="69" t="s">
        <v>1218</v>
      </c>
      <c r="F8" s="68">
        <v>31</v>
      </c>
      <c r="G8" s="70">
        <v>767</v>
      </c>
      <c r="H8" s="68" t="s">
        <v>1210</v>
      </c>
      <c r="I8" s="69"/>
      <c r="J8" s="68"/>
      <c r="K8" s="68"/>
    </row>
    <row r="9" spans="1:11" s="61" customFormat="1" ht="24.75" customHeight="1">
      <c r="A9" s="68">
        <v>5</v>
      </c>
      <c r="B9" s="68" t="s">
        <v>1219</v>
      </c>
      <c r="C9" s="68" t="s">
        <v>1220</v>
      </c>
      <c r="D9" s="69"/>
      <c r="E9" s="69" t="s">
        <v>1221</v>
      </c>
      <c r="F9" s="68">
        <v>182</v>
      </c>
      <c r="G9" s="71">
        <v>4502</v>
      </c>
      <c r="H9" s="68" t="s">
        <v>1210</v>
      </c>
      <c r="I9" s="69"/>
      <c r="J9" s="68"/>
      <c r="K9" s="68" t="s">
        <v>1222</v>
      </c>
    </row>
    <row r="10" spans="1:11" s="61" customFormat="1" ht="24.75" customHeight="1">
      <c r="A10" s="68">
        <v>6</v>
      </c>
      <c r="B10" s="68" t="s">
        <v>1219</v>
      </c>
      <c r="C10" s="68" t="s">
        <v>1223</v>
      </c>
      <c r="D10" s="69"/>
      <c r="E10" s="69" t="s">
        <v>1224</v>
      </c>
      <c r="F10" s="68">
        <v>165</v>
      </c>
      <c r="G10" s="70">
        <v>4082</v>
      </c>
      <c r="H10" s="68" t="s">
        <v>1210</v>
      </c>
      <c r="I10" s="69"/>
      <c r="J10" s="68"/>
      <c r="K10" s="68" t="s">
        <v>1225</v>
      </c>
    </row>
    <row r="11" spans="1:11" s="61" customFormat="1" ht="24.75" customHeight="1">
      <c r="A11" s="68">
        <v>7</v>
      </c>
      <c r="B11" s="68" t="s">
        <v>1226</v>
      </c>
      <c r="C11" s="68" t="s">
        <v>1227</v>
      </c>
      <c r="D11" s="69"/>
      <c r="E11" s="69" t="s">
        <v>1228</v>
      </c>
      <c r="F11" s="68">
        <v>249</v>
      </c>
      <c r="G11" s="70">
        <v>6160</v>
      </c>
      <c r="H11" s="68" t="s">
        <v>1210</v>
      </c>
      <c r="I11" s="69"/>
      <c r="J11" s="71"/>
      <c r="K11" s="68" t="s">
        <v>1229</v>
      </c>
    </row>
    <row r="12" spans="1:11" s="61" customFormat="1" ht="24.75" customHeight="1">
      <c r="A12" s="68">
        <v>8</v>
      </c>
      <c r="B12" s="68" t="s">
        <v>1226</v>
      </c>
      <c r="C12" s="68" t="s">
        <v>1217</v>
      </c>
      <c r="D12" s="69"/>
      <c r="E12" s="69" t="s">
        <v>1230</v>
      </c>
      <c r="F12" s="68">
        <v>117</v>
      </c>
      <c r="G12" s="71">
        <v>2894</v>
      </c>
      <c r="H12" s="68" t="s">
        <v>1210</v>
      </c>
      <c r="I12" s="69"/>
      <c r="J12" s="68"/>
      <c r="K12" s="68" t="s">
        <v>1231</v>
      </c>
    </row>
    <row r="13" spans="1:11" s="61" customFormat="1" ht="24.75" customHeight="1">
      <c r="A13" s="68">
        <v>9</v>
      </c>
      <c r="B13" s="68" t="s">
        <v>1232</v>
      </c>
      <c r="C13" s="68" t="s">
        <v>1233</v>
      </c>
      <c r="D13" s="69"/>
      <c r="E13" s="69" t="s">
        <v>1209</v>
      </c>
      <c r="F13" s="68">
        <v>183</v>
      </c>
      <c r="G13" s="70">
        <v>4528</v>
      </c>
      <c r="H13" s="68" t="s">
        <v>1210</v>
      </c>
      <c r="I13" s="69"/>
      <c r="J13" s="68"/>
      <c r="K13" s="68"/>
    </row>
    <row r="14" spans="1:11" s="61" customFormat="1" ht="24.75" customHeight="1">
      <c r="A14" s="68">
        <v>10</v>
      </c>
      <c r="B14" s="68" t="s">
        <v>1232</v>
      </c>
      <c r="C14" s="68" t="s">
        <v>1234</v>
      </c>
      <c r="D14" s="69"/>
      <c r="E14" s="69" t="s">
        <v>1209</v>
      </c>
      <c r="F14" s="68">
        <v>183</v>
      </c>
      <c r="G14" s="70">
        <v>4527</v>
      </c>
      <c r="H14" s="68" t="s">
        <v>1210</v>
      </c>
      <c r="I14" s="69"/>
      <c r="J14" s="68"/>
      <c r="K14" s="68"/>
    </row>
    <row r="15" spans="1:11" s="61" customFormat="1" ht="24.75" customHeight="1">
      <c r="A15" s="68">
        <v>11</v>
      </c>
      <c r="B15" s="68" t="s">
        <v>1235</v>
      </c>
      <c r="C15" s="68" t="s">
        <v>1236</v>
      </c>
      <c r="D15" s="69"/>
      <c r="E15" s="69" t="s">
        <v>1209</v>
      </c>
      <c r="F15" s="68">
        <v>366</v>
      </c>
      <c r="G15" s="70">
        <v>9055</v>
      </c>
      <c r="H15" s="68" t="s">
        <v>1210</v>
      </c>
      <c r="I15" s="69"/>
      <c r="J15" s="68"/>
      <c r="K15" s="68"/>
    </row>
    <row r="16" spans="1:11" s="61" customFormat="1" ht="24.75" customHeight="1">
      <c r="A16" s="68">
        <v>12</v>
      </c>
      <c r="B16" s="68" t="s">
        <v>1237</v>
      </c>
      <c r="C16" s="68" t="s">
        <v>1238</v>
      </c>
      <c r="D16" s="69"/>
      <c r="E16" s="69" t="s">
        <v>1209</v>
      </c>
      <c r="F16" s="68">
        <v>366</v>
      </c>
      <c r="G16" s="70">
        <v>9055</v>
      </c>
      <c r="H16" s="68" t="s">
        <v>1210</v>
      </c>
      <c r="I16" s="69"/>
      <c r="J16" s="68"/>
      <c r="K16" s="68"/>
    </row>
    <row r="17" spans="1:11" s="61" customFormat="1" ht="24.75" customHeight="1">
      <c r="A17" s="68">
        <v>13</v>
      </c>
      <c r="B17" s="68" t="s">
        <v>1239</v>
      </c>
      <c r="C17" s="68" t="s">
        <v>1240</v>
      </c>
      <c r="D17" s="69"/>
      <c r="E17" s="69" t="s">
        <v>1209</v>
      </c>
      <c r="F17" s="68">
        <v>366</v>
      </c>
      <c r="G17" s="70">
        <v>9055</v>
      </c>
      <c r="H17" s="68" t="s">
        <v>1210</v>
      </c>
      <c r="I17" s="69"/>
      <c r="J17" s="68"/>
      <c r="K17" s="68"/>
    </row>
    <row r="18" spans="1:11" s="61" customFormat="1" ht="24.75" customHeight="1">
      <c r="A18" s="68">
        <v>14</v>
      </c>
      <c r="B18" s="68" t="s">
        <v>1241</v>
      </c>
      <c r="C18" s="68" t="s">
        <v>1242</v>
      </c>
      <c r="D18" s="69"/>
      <c r="E18" s="69" t="s">
        <v>1243</v>
      </c>
      <c r="F18" s="68">
        <v>116</v>
      </c>
      <c r="G18" s="70">
        <v>2870</v>
      </c>
      <c r="H18" s="68" t="s">
        <v>1210</v>
      </c>
      <c r="I18" s="69"/>
      <c r="J18" s="68"/>
      <c r="K18" s="68" t="s">
        <v>1244</v>
      </c>
    </row>
    <row r="19" spans="1:11" s="61" customFormat="1" ht="24.75" customHeight="1">
      <c r="A19" s="71">
        <v>15</v>
      </c>
      <c r="B19" s="68" t="s">
        <v>1245</v>
      </c>
      <c r="C19" s="71" t="s">
        <v>1246</v>
      </c>
      <c r="D19" s="69"/>
      <c r="E19" s="69" t="s">
        <v>1060</v>
      </c>
      <c r="F19" s="71">
        <v>335</v>
      </c>
      <c r="G19" s="71">
        <v>8288</v>
      </c>
      <c r="H19" s="68" t="s">
        <v>1210</v>
      </c>
      <c r="I19" s="69"/>
      <c r="J19" s="71"/>
      <c r="K19" s="68" t="s">
        <v>1247</v>
      </c>
    </row>
    <row r="20" spans="1:11" s="61" customFormat="1" ht="24.75" customHeight="1">
      <c r="A20" s="71">
        <v>16</v>
      </c>
      <c r="B20" s="68" t="s">
        <v>1245</v>
      </c>
      <c r="C20" s="68" t="s">
        <v>1248</v>
      </c>
      <c r="D20" s="69"/>
      <c r="E20" s="69" t="s">
        <v>771</v>
      </c>
      <c r="F20" s="68">
        <v>31</v>
      </c>
      <c r="G20" s="70">
        <v>767</v>
      </c>
      <c r="H20" s="68" t="s">
        <v>1210</v>
      </c>
      <c r="I20" s="69"/>
      <c r="J20" s="68"/>
      <c r="K20" s="68" t="s">
        <v>1249</v>
      </c>
    </row>
    <row r="21" spans="1:11" s="61" customFormat="1" ht="24.75" customHeight="1">
      <c r="A21" s="71">
        <v>17</v>
      </c>
      <c r="B21" s="68" t="s">
        <v>1250</v>
      </c>
      <c r="C21" s="71" t="s">
        <v>1251</v>
      </c>
      <c r="D21" s="69"/>
      <c r="E21" s="69" t="s">
        <v>1209</v>
      </c>
      <c r="F21" s="71">
        <v>366</v>
      </c>
      <c r="G21" s="71">
        <v>9055</v>
      </c>
      <c r="H21" s="68" t="s">
        <v>1210</v>
      </c>
      <c r="I21" s="69"/>
      <c r="J21" s="71"/>
      <c r="K21" s="68"/>
    </row>
    <row r="22" spans="1:11" s="61" customFormat="1" ht="24.75" customHeight="1">
      <c r="A22" s="71">
        <v>18</v>
      </c>
      <c r="B22" s="68" t="s">
        <v>1252</v>
      </c>
      <c r="C22" s="68" t="s">
        <v>1253</v>
      </c>
      <c r="D22" s="69"/>
      <c r="E22" s="69" t="s">
        <v>1209</v>
      </c>
      <c r="F22" s="71">
        <v>366</v>
      </c>
      <c r="G22" s="71">
        <v>9055</v>
      </c>
      <c r="H22" s="68" t="s">
        <v>1210</v>
      </c>
      <c r="I22" s="69"/>
      <c r="J22" s="71"/>
      <c r="K22" s="68"/>
    </row>
    <row r="23" spans="1:11" s="61" customFormat="1" ht="24.75" customHeight="1">
      <c r="A23" s="71">
        <v>19</v>
      </c>
      <c r="B23" s="68" t="s">
        <v>1254</v>
      </c>
      <c r="C23" s="68" t="s">
        <v>1255</v>
      </c>
      <c r="D23" s="69"/>
      <c r="E23" s="69" t="s">
        <v>1256</v>
      </c>
      <c r="F23" s="71">
        <v>60</v>
      </c>
      <c r="G23" s="71">
        <v>1484</v>
      </c>
      <c r="H23" s="68" t="s">
        <v>1210</v>
      </c>
      <c r="I23" s="69"/>
      <c r="J23" s="71"/>
      <c r="K23" s="68" t="s">
        <v>1257</v>
      </c>
    </row>
    <row r="24" spans="1:11" s="61" customFormat="1" ht="24.75" customHeight="1">
      <c r="A24" s="71">
        <v>20</v>
      </c>
      <c r="B24" s="68" t="s">
        <v>1254</v>
      </c>
      <c r="C24" s="68" t="s">
        <v>1258</v>
      </c>
      <c r="D24" s="69"/>
      <c r="E24" s="69" t="s">
        <v>1259</v>
      </c>
      <c r="F24" s="71">
        <v>183</v>
      </c>
      <c r="G24" s="71">
        <v>4527</v>
      </c>
      <c r="H24" s="68" t="s">
        <v>1210</v>
      </c>
      <c r="I24" s="69"/>
      <c r="J24" s="71"/>
      <c r="K24" s="68" t="s">
        <v>1260</v>
      </c>
    </row>
    <row r="25" spans="1:11" s="61" customFormat="1" ht="24.75" customHeight="1">
      <c r="A25" s="71">
        <v>21</v>
      </c>
      <c r="B25" s="68" t="s">
        <v>1261</v>
      </c>
      <c r="C25" s="68" t="s">
        <v>1262</v>
      </c>
      <c r="D25" s="69"/>
      <c r="E25" s="69" t="s">
        <v>1209</v>
      </c>
      <c r="F25" s="71">
        <v>366</v>
      </c>
      <c r="G25" s="71">
        <v>9055</v>
      </c>
      <c r="H25" s="68" t="s">
        <v>1210</v>
      </c>
      <c r="I25" s="69"/>
      <c r="J25" s="71"/>
      <c r="K25" s="68"/>
    </row>
    <row r="26" spans="1:11" s="61" customFormat="1" ht="24.75" customHeight="1">
      <c r="A26" s="71">
        <v>22</v>
      </c>
      <c r="B26" s="68" t="s">
        <v>1263</v>
      </c>
      <c r="C26" s="68" t="s">
        <v>1264</v>
      </c>
      <c r="D26" s="69"/>
      <c r="E26" s="69" t="s">
        <v>1209</v>
      </c>
      <c r="F26" s="71">
        <v>183</v>
      </c>
      <c r="G26" s="71">
        <v>4528</v>
      </c>
      <c r="H26" s="68" t="s">
        <v>1210</v>
      </c>
      <c r="I26" s="69"/>
      <c r="J26" s="71"/>
      <c r="K26" s="68"/>
    </row>
    <row r="27" spans="1:11" s="61" customFormat="1" ht="24.75" customHeight="1">
      <c r="A27" s="71">
        <v>23</v>
      </c>
      <c r="B27" s="68" t="s">
        <v>1263</v>
      </c>
      <c r="C27" s="68" t="s">
        <v>1265</v>
      </c>
      <c r="D27" s="69"/>
      <c r="E27" s="69" t="s">
        <v>1209</v>
      </c>
      <c r="F27" s="71">
        <v>183</v>
      </c>
      <c r="G27" s="70">
        <v>4527</v>
      </c>
      <c r="H27" s="68" t="s">
        <v>1210</v>
      </c>
      <c r="I27" s="69"/>
      <c r="J27" s="71"/>
      <c r="K27" s="68"/>
    </row>
    <row r="28" spans="1:11" s="61" customFormat="1" ht="24.75" customHeight="1">
      <c r="A28" s="71">
        <v>24</v>
      </c>
      <c r="B28" s="68" t="s">
        <v>1266</v>
      </c>
      <c r="C28" s="68" t="s">
        <v>1267</v>
      </c>
      <c r="D28" s="69"/>
      <c r="E28" s="69" t="s">
        <v>1209</v>
      </c>
      <c r="F28" s="71">
        <v>366</v>
      </c>
      <c r="G28" s="70">
        <v>9055</v>
      </c>
      <c r="H28" s="68" t="s">
        <v>1210</v>
      </c>
      <c r="I28" s="69"/>
      <c r="J28" s="71"/>
      <c r="K28" s="68"/>
    </row>
    <row r="29" spans="1:11" s="61" customFormat="1" ht="24.75" customHeight="1">
      <c r="A29" s="71">
        <v>25</v>
      </c>
      <c r="B29" s="68" t="s">
        <v>1268</v>
      </c>
      <c r="C29" s="68" t="s">
        <v>1269</v>
      </c>
      <c r="D29" s="69"/>
      <c r="E29" s="69" t="s">
        <v>1270</v>
      </c>
      <c r="F29" s="71">
        <v>60</v>
      </c>
      <c r="G29" s="70">
        <v>1484</v>
      </c>
      <c r="H29" s="68" t="s">
        <v>1210</v>
      </c>
      <c r="I29" s="69"/>
      <c r="J29" s="71"/>
      <c r="K29" s="68"/>
    </row>
    <row r="30" spans="1:11" s="61" customFormat="1" ht="24.75" customHeight="1">
      <c r="A30" s="71">
        <v>26</v>
      </c>
      <c r="B30" s="68" t="s">
        <v>1268</v>
      </c>
      <c r="C30" s="68" t="s">
        <v>1258</v>
      </c>
      <c r="D30" s="69"/>
      <c r="E30" s="69" t="s">
        <v>1271</v>
      </c>
      <c r="F30" s="71">
        <v>62</v>
      </c>
      <c r="G30" s="71">
        <v>1534</v>
      </c>
      <c r="H30" s="68" t="s">
        <v>1210</v>
      </c>
      <c r="I30" s="69"/>
      <c r="J30" s="71"/>
      <c r="K30" s="68"/>
    </row>
    <row r="31" spans="1:11" s="61" customFormat="1" ht="24.75" customHeight="1">
      <c r="A31" s="71">
        <v>27</v>
      </c>
      <c r="B31" s="68" t="s">
        <v>1268</v>
      </c>
      <c r="C31" s="68" t="s">
        <v>1214</v>
      </c>
      <c r="D31" s="69"/>
      <c r="E31" s="69" t="s">
        <v>1272</v>
      </c>
      <c r="F31" s="68">
        <v>73</v>
      </c>
      <c r="G31" s="70">
        <v>1806</v>
      </c>
      <c r="H31" s="68" t="s">
        <v>1210</v>
      </c>
      <c r="I31" s="69"/>
      <c r="J31" s="68"/>
      <c r="K31" s="68"/>
    </row>
    <row r="32" spans="1:11" s="61" customFormat="1" ht="24.75" customHeight="1">
      <c r="A32" s="71">
        <v>28</v>
      </c>
      <c r="B32" s="68" t="s">
        <v>1268</v>
      </c>
      <c r="C32" s="68" t="s">
        <v>1273</v>
      </c>
      <c r="D32" s="69"/>
      <c r="E32" s="69" t="s">
        <v>1274</v>
      </c>
      <c r="F32" s="68">
        <v>171</v>
      </c>
      <c r="G32" s="71">
        <v>4230</v>
      </c>
      <c r="H32" s="68" t="s">
        <v>1210</v>
      </c>
      <c r="I32" s="69"/>
      <c r="J32" s="68"/>
      <c r="K32" s="68"/>
    </row>
    <row r="33" spans="1:11" s="61" customFormat="1" ht="24.75" customHeight="1">
      <c r="A33" s="71">
        <v>29</v>
      </c>
      <c r="B33" s="68" t="s">
        <v>1275</v>
      </c>
      <c r="C33" s="68" t="s">
        <v>1276</v>
      </c>
      <c r="D33" s="69"/>
      <c r="E33" s="69" t="s">
        <v>1209</v>
      </c>
      <c r="F33" s="71">
        <v>183</v>
      </c>
      <c r="G33" s="70">
        <v>4528</v>
      </c>
      <c r="H33" s="68" t="s">
        <v>1210</v>
      </c>
      <c r="I33" s="69"/>
      <c r="J33" s="71"/>
      <c r="K33" s="68"/>
    </row>
    <row r="34" spans="1:11" s="61" customFormat="1" ht="24.75" customHeight="1">
      <c r="A34" s="71">
        <v>30</v>
      </c>
      <c r="B34" s="68" t="s">
        <v>1275</v>
      </c>
      <c r="C34" s="68" t="s">
        <v>439</v>
      </c>
      <c r="D34" s="69"/>
      <c r="E34" s="69" t="s">
        <v>1209</v>
      </c>
      <c r="F34" s="71">
        <v>183</v>
      </c>
      <c r="G34" s="70">
        <v>4527</v>
      </c>
      <c r="H34" s="68" t="s">
        <v>1210</v>
      </c>
      <c r="I34" s="69"/>
      <c r="J34" s="71"/>
      <c r="K34" s="68"/>
    </row>
    <row r="35" spans="1:11" s="61" customFormat="1" ht="24.75" customHeight="1">
      <c r="A35" s="71">
        <v>31</v>
      </c>
      <c r="B35" s="68" t="s">
        <v>1277</v>
      </c>
      <c r="C35" s="68" t="s">
        <v>1278</v>
      </c>
      <c r="D35" s="69"/>
      <c r="E35" s="69" t="s">
        <v>1209</v>
      </c>
      <c r="F35" s="71">
        <v>366</v>
      </c>
      <c r="G35" s="70">
        <v>9055</v>
      </c>
      <c r="H35" s="68" t="s">
        <v>1210</v>
      </c>
      <c r="I35" s="69"/>
      <c r="J35" s="71"/>
      <c r="K35" s="68"/>
    </row>
    <row r="36" spans="1:11" s="61" customFormat="1" ht="24.75" customHeight="1">
      <c r="A36" s="71">
        <v>32</v>
      </c>
      <c r="B36" s="68" t="s">
        <v>1279</v>
      </c>
      <c r="C36" s="68" t="s">
        <v>1280</v>
      </c>
      <c r="D36" s="69"/>
      <c r="E36" s="69" t="s">
        <v>1209</v>
      </c>
      <c r="F36" s="71">
        <v>183</v>
      </c>
      <c r="G36" s="70">
        <v>4528</v>
      </c>
      <c r="H36" s="68" t="s">
        <v>1210</v>
      </c>
      <c r="I36" s="69"/>
      <c r="J36" s="71"/>
      <c r="K36" s="68"/>
    </row>
    <row r="37" spans="1:11" s="61" customFormat="1" ht="24.75" customHeight="1">
      <c r="A37" s="71">
        <v>33</v>
      </c>
      <c r="B37" s="68" t="s">
        <v>1279</v>
      </c>
      <c r="C37" s="68" t="s">
        <v>1281</v>
      </c>
      <c r="D37" s="69"/>
      <c r="E37" s="69" t="s">
        <v>1209</v>
      </c>
      <c r="F37" s="71">
        <v>183</v>
      </c>
      <c r="G37" s="70">
        <v>4527</v>
      </c>
      <c r="H37" s="68" t="s">
        <v>1210</v>
      </c>
      <c r="I37" s="69"/>
      <c r="J37" s="71"/>
      <c r="K37" s="68"/>
    </row>
    <row r="38" spans="1:11" s="61" customFormat="1" ht="24.75" customHeight="1">
      <c r="A38" s="71">
        <v>34</v>
      </c>
      <c r="B38" s="68" t="s">
        <v>1282</v>
      </c>
      <c r="C38" s="68" t="s">
        <v>1283</v>
      </c>
      <c r="D38" s="69"/>
      <c r="E38" s="69" t="s">
        <v>1209</v>
      </c>
      <c r="F38" s="71">
        <v>366</v>
      </c>
      <c r="G38" s="70">
        <v>9055</v>
      </c>
      <c r="H38" s="68" t="s">
        <v>1210</v>
      </c>
      <c r="I38" s="69"/>
      <c r="J38" s="71"/>
      <c r="K38" s="68"/>
    </row>
    <row r="39" spans="1:11" s="61" customFormat="1" ht="24.75" customHeight="1">
      <c r="A39" s="71">
        <v>35</v>
      </c>
      <c r="B39" s="68" t="s">
        <v>1284</v>
      </c>
      <c r="C39" s="68" t="s">
        <v>1285</v>
      </c>
      <c r="D39" s="69"/>
      <c r="E39" s="69" t="s">
        <v>1209</v>
      </c>
      <c r="F39" s="71">
        <v>183</v>
      </c>
      <c r="G39" s="70">
        <v>4528</v>
      </c>
      <c r="H39" s="68" t="s">
        <v>1210</v>
      </c>
      <c r="I39" s="69"/>
      <c r="J39" s="71"/>
      <c r="K39" s="68"/>
    </row>
    <row r="40" spans="1:11" s="61" customFormat="1" ht="24.75" customHeight="1">
      <c r="A40" s="71">
        <v>36</v>
      </c>
      <c r="B40" s="68" t="s">
        <v>1284</v>
      </c>
      <c r="C40" s="68" t="s">
        <v>1286</v>
      </c>
      <c r="D40" s="69"/>
      <c r="E40" s="69" t="s">
        <v>1209</v>
      </c>
      <c r="F40" s="71">
        <v>183</v>
      </c>
      <c r="G40" s="70">
        <v>4527</v>
      </c>
      <c r="H40" s="68" t="s">
        <v>1210</v>
      </c>
      <c r="I40" s="69"/>
      <c r="J40" s="71"/>
      <c r="K40" s="68"/>
    </row>
    <row r="41" spans="1:11" s="61" customFormat="1" ht="24.75" customHeight="1">
      <c r="A41" s="71">
        <v>37</v>
      </c>
      <c r="B41" s="68" t="s">
        <v>1287</v>
      </c>
      <c r="C41" s="68" t="s">
        <v>1288</v>
      </c>
      <c r="D41" s="69"/>
      <c r="E41" s="69" t="s">
        <v>1209</v>
      </c>
      <c r="F41" s="71">
        <v>366</v>
      </c>
      <c r="G41" s="70">
        <v>9055</v>
      </c>
      <c r="H41" s="68" t="s">
        <v>1210</v>
      </c>
      <c r="I41" s="69"/>
      <c r="J41" s="71"/>
      <c r="K41" s="68"/>
    </row>
    <row r="42" spans="1:11" s="61" customFormat="1" ht="24.75" customHeight="1">
      <c r="A42" s="71">
        <v>38</v>
      </c>
      <c r="B42" s="68" t="s">
        <v>1289</v>
      </c>
      <c r="C42" s="68" t="s">
        <v>1290</v>
      </c>
      <c r="D42" s="69"/>
      <c r="E42" s="69" t="s">
        <v>1209</v>
      </c>
      <c r="F42" s="71">
        <v>366</v>
      </c>
      <c r="G42" s="70">
        <v>9055</v>
      </c>
      <c r="H42" s="68" t="s">
        <v>1210</v>
      </c>
      <c r="I42" s="69"/>
      <c r="J42" s="71"/>
      <c r="K42" s="68"/>
    </row>
    <row r="43" spans="1:11" s="61" customFormat="1" ht="24.75" customHeight="1">
      <c r="A43" s="71">
        <v>39</v>
      </c>
      <c r="B43" s="68" t="s">
        <v>1291</v>
      </c>
      <c r="C43" s="68" t="s">
        <v>1292</v>
      </c>
      <c r="D43" s="69"/>
      <c r="E43" s="69" t="s">
        <v>1209</v>
      </c>
      <c r="F43" s="71">
        <v>366</v>
      </c>
      <c r="G43" s="70">
        <v>9055</v>
      </c>
      <c r="H43" s="68" t="s">
        <v>1210</v>
      </c>
      <c r="I43" s="69"/>
      <c r="J43" s="71"/>
      <c r="K43" s="68"/>
    </row>
    <row r="44" spans="1:11" s="61" customFormat="1" ht="24.75" customHeight="1">
      <c r="A44" s="71">
        <v>40</v>
      </c>
      <c r="B44" s="68" t="s">
        <v>1293</v>
      </c>
      <c r="C44" s="68" t="s">
        <v>1294</v>
      </c>
      <c r="D44" s="69"/>
      <c r="E44" s="69" t="s">
        <v>1209</v>
      </c>
      <c r="F44" s="71">
        <v>183</v>
      </c>
      <c r="G44" s="70">
        <v>4528</v>
      </c>
      <c r="H44" s="68" t="s">
        <v>1210</v>
      </c>
      <c r="I44" s="69"/>
      <c r="J44" s="71"/>
      <c r="K44" s="68"/>
    </row>
    <row r="45" spans="1:11" s="61" customFormat="1" ht="24.75" customHeight="1">
      <c r="A45" s="71">
        <v>41</v>
      </c>
      <c r="B45" s="68" t="s">
        <v>1293</v>
      </c>
      <c r="C45" s="68" t="s">
        <v>1295</v>
      </c>
      <c r="D45" s="69"/>
      <c r="E45" s="69" t="s">
        <v>1209</v>
      </c>
      <c r="F45" s="71">
        <v>183</v>
      </c>
      <c r="G45" s="70">
        <v>4527</v>
      </c>
      <c r="H45" s="68" t="s">
        <v>1210</v>
      </c>
      <c r="I45" s="69"/>
      <c r="J45" s="71"/>
      <c r="K45" s="68"/>
    </row>
    <row r="46" spans="1:11" s="61" customFormat="1" ht="24.75" customHeight="1">
      <c r="A46" s="71">
        <v>42</v>
      </c>
      <c r="B46" s="68" t="s">
        <v>1296</v>
      </c>
      <c r="C46" s="68" t="s">
        <v>1027</v>
      </c>
      <c r="D46" s="69"/>
      <c r="E46" s="69" t="s">
        <v>1209</v>
      </c>
      <c r="F46" s="71">
        <v>366</v>
      </c>
      <c r="G46" s="70">
        <v>9055</v>
      </c>
      <c r="H46" s="68" t="s">
        <v>1210</v>
      </c>
      <c r="I46" s="69"/>
      <c r="J46" s="71"/>
      <c r="K46" s="68"/>
    </row>
    <row r="47" spans="1:11" s="61" customFormat="1" ht="24.75" customHeight="1">
      <c r="A47" s="71">
        <v>43</v>
      </c>
      <c r="B47" s="68" t="s">
        <v>1297</v>
      </c>
      <c r="C47" s="68" t="s">
        <v>1298</v>
      </c>
      <c r="D47" s="69"/>
      <c r="E47" s="69" t="s">
        <v>1209</v>
      </c>
      <c r="F47" s="71">
        <v>366</v>
      </c>
      <c r="G47" s="70">
        <v>9055</v>
      </c>
      <c r="H47" s="68" t="s">
        <v>1210</v>
      </c>
      <c r="I47" s="69"/>
      <c r="J47" s="71"/>
      <c r="K47" s="68"/>
    </row>
    <row r="48" spans="1:11" s="61" customFormat="1" ht="24.75" customHeight="1">
      <c r="A48" s="71">
        <v>44</v>
      </c>
      <c r="B48" s="68" t="s">
        <v>1299</v>
      </c>
      <c r="C48" s="68" t="s">
        <v>1300</v>
      </c>
      <c r="D48" s="69"/>
      <c r="E48" s="69" t="s">
        <v>1209</v>
      </c>
      <c r="F48" s="71">
        <v>366</v>
      </c>
      <c r="G48" s="70">
        <v>9055</v>
      </c>
      <c r="H48" s="68" t="s">
        <v>1210</v>
      </c>
      <c r="I48" s="69"/>
      <c r="J48" s="71"/>
      <c r="K48" s="68"/>
    </row>
    <row r="49" spans="1:11" s="61" customFormat="1" ht="24.75" customHeight="1">
      <c r="A49" s="71">
        <v>45</v>
      </c>
      <c r="B49" s="68" t="s">
        <v>1301</v>
      </c>
      <c r="C49" s="68" t="s">
        <v>1302</v>
      </c>
      <c r="D49" s="69"/>
      <c r="E49" s="69" t="s">
        <v>1209</v>
      </c>
      <c r="F49" s="71">
        <v>366</v>
      </c>
      <c r="G49" s="70">
        <v>9055</v>
      </c>
      <c r="H49" s="68" t="s">
        <v>1210</v>
      </c>
      <c r="I49" s="69"/>
      <c r="J49" s="71"/>
      <c r="K49" s="68"/>
    </row>
    <row r="50" spans="1:11" s="61" customFormat="1" ht="24.75" customHeight="1">
      <c r="A50" s="71">
        <v>46</v>
      </c>
      <c r="B50" s="68" t="s">
        <v>1303</v>
      </c>
      <c r="C50" s="68" t="s">
        <v>1304</v>
      </c>
      <c r="D50" s="69"/>
      <c r="E50" s="69" t="s">
        <v>1209</v>
      </c>
      <c r="F50" s="71">
        <v>366</v>
      </c>
      <c r="G50" s="70">
        <v>9055</v>
      </c>
      <c r="H50" s="68" t="s">
        <v>1210</v>
      </c>
      <c r="I50" s="69"/>
      <c r="J50" s="71"/>
      <c r="K50" s="68"/>
    </row>
    <row r="51" spans="1:11" s="61" customFormat="1" ht="24.75" customHeight="1">
      <c r="A51" s="71">
        <v>47</v>
      </c>
      <c r="B51" s="68" t="s">
        <v>1305</v>
      </c>
      <c r="C51" s="68" t="s">
        <v>1306</v>
      </c>
      <c r="D51" s="69"/>
      <c r="E51" s="69" t="s">
        <v>1270</v>
      </c>
      <c r="F51" s="71">
        <v>60</v>
      </c>
      <c r="G51" s="70">
        <v>1484</v>
      </c>
      <c r="H51" s="68" t="s">
        <v>1210</v>
      </c>
      <c r="I51" s="69"/>
      <c r="J51" s="71"/>
      <c r="K51" s="68"/>
    </row>
    <row r="52" spans="1:11" s="61" customFormat="1" ht="24.75" customHeight="1">
      <c r="A52" s="71">
        <v>48</v>
      </c>
      <c r="B52" s="68" t="s">
        <v>1305</v>
      </c>
      <c r="C52" s="68" t="s">
        <v>1136</v>
      </c>
      <c r="D52" s="69"/>
      <c r="E52" s="69" t="s">
        <v>1307</v>
      </c>
      <c r="F52" s="71">
        <v>278</v>
      </c>
      <c r="G52" s="70">
        <v>6878</v>
      </c>
      <c r="H52" s="68" t="s">
        <v>1210</v>
      </c>
      <c r="I52" s="69"/>
      <c r="J52" s="71"/>
      <c r="K52" s="68"/>
    </row>
    <row r="53" spans="1:11" s="61" customFormat="1" ht="24.75" customHeight="1">
      <c r="A53" s="71">
        <v>49</v>
      </c>
      <c r="B53" s="68" t="s">
        <v>1308</v>
      </c>
      <c r="C53" s="68" t="s">
        <v>1309</v>
      </c>
      <c r="D53" s="69"/>
      <c r="E53" s="69" t="s">
        <v>1209</v>
      </c>
      <c r="F53" s="71">
        <v>183</v>
      </c>
      <c r="G53" s="70">
        <v>4528</v>
      </c>
      <c r="H53" s="68" t="s">
        <v>1210</v>
      </c>
      <c r="I53" s="69"/>
      <c r="J53" s="71"/>
      <c r="K53" s="68"/>
    </row>
    <row r="54" spans="1:11" s="61" customFormat="1" ht="24.75" customHeight="1">
      <c r="A54" s="71">
        <v>50</v>
      </c>
      <c r="B54" s="68" t="s">
        <v>1308</v>
      </c>
      <c r="C54" s="68" t="s">
        <v>1310</v>
      </c>
      <c r="D54" s="69"/>
      <c r="E54" s="69" t="s">
        <v>1209</v>
      </c>
      <c r="F54" s="71">
        <v>183</v>
      </c>
      <c r="G54" s="70">
        <v>4527</v>
      </c>
      <c r="H54" s="68" t="s">
        <v>1210</v>
      </c>
      <c r="I54" s="69"/>
      <c r="J54" s="71"/>
      <c r="K54" s="68"/>
    </row>
    <row r="55" spans="1:11" s="61" customFormat="1" ht="24.75" customHeight="1">
      <c r="A55" s="71">
        <v>51</v>
      </c>
      <c r="B55" s="68" t="s">
        <v>1311</v>
      </c>
      <c r="C55" s="68" t="s">
        <v>1173</v>
      </c>
      <c r="D55" s="69"/>
      <c r="E55" s="69" t="s">
        <v>1209</v>
      </c>
      <c r="F55" s="71">
        <v>366</v>
      </c>
      <c r="G55" s="70">
        <v>9055</v>
      </c>
      <c r="H55" s="68" t="s">
        <v>1210</v>
      </c>
      <c r="I55" s="69"/>
      <c r="J55" s="71"/>
      <c r="K55" s="68"/>
    </row>
    <row r="56" spans="1:11" s="61" customFormat="1" ht="24.75" customHeight="1">
      <c r="A56" s="71">
        <v>52</v>
      </c>
      <c r="B56" s="68" t="s">
        <v>1312</v>
      </c>
      <c r="C56" s="68" t="s">
        <v>1313</v>
      </c>
      <c r="D56" s="69"/>
      <c r="E56" s="69" t="s">
        <v>1209</v>
      </c>
      <c r="F56" s="68">
        <v>366</v>
      </c>
      <c r="G56" s="70">
        <v>9055</v>
      </c>
      <c r="H56" s="68" t="s">
        <v>1210</v>
      </c>
      <c r="I56" s="69"/>
      <c r="J56" s="71"/>
      <c r="K56" s="68"/>
    </row>
    <row r="57" spans="1:11" s="61" customFormat="1" ht="24.75" customHeight="1">
      <c r="A57" s="71">
        <v>53</v>
      </c>
      <c r="B57" s="68" t="s">
        <v>1314</v>
      </c>
      <c r="C57" s="68" t="s">
        <v>1315</v>
      </c>
      <c r="D57" s="69"/>
      <c r="E57" s="69" t="s">
        <v>1209</v>
      </c>
      <c r="F57" s="68">
        <v>366</v>
      </c>
      <c r="G57" s="70">
        <v>9055</v>
      </c>
      <c r="H57" s="68" t="s">
        <v>1210</v>
      </c>
      <c r="I57" s="69"/>
      <c r="J57" s="71"/>
      <c r="K57" s="68"/>
    </row>
    <row r="58" spans="1:11" s="61" customFormat="1" ht="24.75" customHeight="1">
      <c r="A58" s="71">
        <v>54</v>
      </c>
      <c r="B58" s="68" t="s">
        <v>1316</v>
      </c>
      <c r="C58" s="68" t="s">
        <v>1317</v>
      </c>
      <c r="D58" s="69"/>
      <c r="E58" s="69" t="s">
        <v>1209</v>
      </c>
      <c r="F58" s="68">
        <v>183</v>
      </c>
      <c r="G58" s="70">
        <v>4528</v>
      </c>
      <c r="H58" s="68" t="s">
        <v>1210</v>
      </c>
      <c r="I58" s="69"/>
      <c r="J58" s="71"/>
      <c r="K58" s="68"/>
    </row>
    <row r="59" spans="1:11" s="61" customFormat="1" ht="24.75" customHeight="1">
      <c r="A59" s="71">
        <v>55</v>
      </c>
      <c r="B59" s="68" t="s">
        <v>1316</v>
      </c>
      <c r="C59" s="68" t="s">
        <v>1318</v>
      </c>
      <c r="D59" s="69"/>
      <c r="E59" s="69" t="s">
        <v>1209</v>
      </c>
      <c r="F59" s="68">
        <v>183</v>
      </c>
      <c r="G59" s="70">
        <v>4527</v>
      </c>
      <c r="H59" s="68" t="s">
        <v>1210</v>
      </c>
      <c r="I59" s="69"/>
      <c r="J59" s="71"/>
      <c r="K59" s="68"/>
    </row>
    <row r="60" spans="1:11" s="61" customFormat="1" ht="24.75" customHeight="1">
      <c r="A60" s="71">
        <v>56</v>
      </c>
      <c r="B60" s="68" t="s">
        <v>1319</v>
      </c>
      <c r="C60" s="68" t="s">
        <v>1320</v>
      </c>
      <c r="D60" s="69"/>
      <c r="E60" s="69" t="s">
        <v>1209</v>
      </c>
      <c r="F60" s="68">
        <v>183</v>
      </c>
      <c r="G60" s="70">
        <v>4528</v>
      </c>
      <c r="H60" s="68" t="s">
        <v>1210</v>
      </c>
      <c r="I60" s="69"/>
      <c r="J60" s="71"/>
      <c r="K60" s="68"/>
    </row>
    <row r="61" spans="1:11" s="61" customFormat="1" ht="24.75" customHeight="1">
      <c r="A61" s="71">
        <v>57</v>
      </c>
      <c r="B61" s="68" t="s">
        <v>1319</v>
      </c>
      <c r="C61" s="68" t="s">
        <v>1321</v>
      </c>
      <c r="D61" s="69"/>
      <c r="E61" s="69" t="s">
        <v>1209</v>
      </c>
      <c r="F61" s="68">
        <v>183</v>
      </c>
      <c r="G61" s="70">
        <v>4527</v>
      </c>
      <c r="H61" s="68" t="s">
        <v>1210</v>
      </c>
      <c r="I61" s="69"/>
      <c r="J61" s="71"/>
      <c r="K61" s="68"/>
    </row>
    <row r="62" spans="1:11" s="61" customFormat="1" ht="24.75" customHeight="1">
      <c r="A62" s="71">
        <v>58</v>
      </c>
      <c r="B62" s="68" t="s">
        <v>1322</v>
      </c>
      <c r="C62" s="68" t="s">
        <v>1323</v>
      </c>
      <c r="D62" s="69"/>
      <c r="E62" s="69" t="s">
        <v>1209</v>
      </c>
      <c r="F62" s="68">
        <v>183</v>
      </c>
      <c r="G62" s="70">
        <v>4528</v>
      </c>
      <c r="H62" s="68" t="s">
        <v>1210</v>
      </c>
      <c r="I62" s="69"/>
      <c r="J62" s="71"/>
      <c r="K62" s="68"/>
    </row>
    <row r="63" spans="1:11" s="61" customFormat="1" ht="24.75" customHeight="1">
      <c r="A63" s="71">
        <v>59</v>
      </c>
      <c r="B63" s="68" t="s">
        <v>1322</v>
      </c>
      <c r="C63" s="68" t="s">
        <v>1324</v>
      </c>
      <c r="D63" s="69"/>
      <c r="E63" s="69" t="s">
        <v>1209</v>
      </c>
      <c r="F63" s="68">
        <v>183</v>
      </c>
      <c r="G63" s="70">
        <v>4527</v>
      </c>
      <c r="H63" s="68" t="s">
        <v>1210</v>
      </c>
      <c r="I63" s="69"/>
      <c r="J63" s="71"/>
      <c r="K63" s="68"/>
    </row>
    <row r="64" spans="1:11" s="61" customFormat="1" ht="24.75" customHeight="1">
      <c r="A64" s="71">
        <v>60</v>
      </c>
      <c r="B64" s="68" t="s">
        <v>1325</v>
      </c>
      <c r="C64" s="68" t="s">
        <v>1326</v>
      </c>
      <c r="D64" s="69"/>
      <c r="E64" s="69" t="s">
        <v>1209</v>
      </c>
      <c r="F64" s="68">
        <v>183</v>
      </c>
      <c r="G64" s="70">
        <v>4528</v>
      </c>
      <c r="H64" s="68" t="s">
        <v>1210</v>
      </c>
      <c r="I64" s="69"/>
      <c r="J64" s="68"/>
      <c r="K64" s="68"/>
    </row>
    <row r="65" spans="1:11" s="61" customFormat="1" ht="24.75" customHeight="1">
      <c r="A65" s="71">
        <v>61</v>
      </c>
      <c r="B65" s="68" t="s">
        <v>1325</v>
      </c>
      <c r="C65" s="68" t="s">
        <v>1327</v>
      </c>
      <c r="D65" s="69"/>
      <c r="E65" s="69" t="s">
        <v>1209</v>
      </c>
      <c r="F65" s="68">
        <v>183</v>
      </c>
      <c r="G65" s="70">
        <v>4527</v>
      </c>
      <c r="H65" s="68" t="s">
        <v>1210</v>
      </c>
      <c r="I65" s="69"/>
      <c r="J65" s="68"/>
      <c r="K65" s="68"/>
    </row>
    <row r="66" spans="1:11" s="61" customFormat="1" ht="24.75" customHeight="1">
      <c r="A66" s="71">
        <v>62</v>
      </c>
      <c r="B66" s="68" t="s">
        <v>1328</v>
      </c>
      <c r="C66" s="68" t="s">
        <v>1214</v>
      </c>
      <c r="D66" s="69"/>
      <c r="E66" s="69" t="s">
        <v>1329</v>
      </c>
      <c r="F66" s="68">
        <v>45</v>
      </c>
      <c r="G66" s="70">
        <v>1113</v>
      </c>
      <c r="H66" s="68" t="s">
        <v>1210</v>
      </c>
      <c r="I66" s="69"/>
      <c r="J66" s="68"/>
      <c r="K66" s="68" t="s">
        <v>1330</v>
      </c>
    </row>
    <row r="67" spans="1:11" s="61" customFormat="1" ht="24.75" customHeight="1">
      <c r="A67" s="71">
        <v>63</v>
      </c>
      <c r="B67" s="68" t="s">
        <v>1328</v>
      </c>
      <c r="C67" s="68" t="s">
        <v>1248</v>
      </c>
      <c r="D67" s="69"/>
      <c r="E67" s="69" t="s">
        <v>1331</v>
      </c>
      <c r="F67" s="68">
        <v>321</v>
      </c>
      <c r="G67" s="71">
        <v>7941</v>
      </c>
      <c r="H67" s="68" t="s">
        <v>1210</v>
      </c>
      <c r="I67" s="69"/>
      <c r="J67" s="68"/>
      <c r="K67" s="68" t="s">
        <v>1332</v>
      </c>
    </row>
    <row r="68" spans="1:11" s="61" customFormat="1" ht="24.75" customHeight="1">
      <c r="A68" s="71">
        <v>64</v>
      </c>
      <c r="B68" s="68" t="s">
        <v>1333</v>
      </c>
      <c r="C68" s="68" t="s">
        <v>1334</v>
      </c>
      <c r="D68" s="69"/>
      <c r="E68" s="69" t="s">
        <v>1209</v>
      </c>
      <c r="F68" s="68">
        <v>366</v>
      </c>
      <c r="G68" s="70">
        <v>9055</v>
      </c>
      <c r="H68" s="68" t="s">
        <v>1210</v>
      </c>
      <c r="I68" s="69"/>
      <c r="J68" s="68"/>
      <c r="K68" s="68"/>
    </row>
    <row r="69" spans="1:11" s="61" customFormat="1" ht="24.75" customHeight="1">
      <c r="A69" s="71">
        <v>65</v>
      </c>
      <c r="B69" s="68" t="s">
        <v>1335</v>
      </c>
      <c r="C69" s="68" t="s">
        <v>1336</v>
      </c>
      <c r="D69" s="69"/>
      <c r="E69" s="69" t="s">
        <v>1209</v>
      </c>
      <c r="F69" s="68">
        <v>366</v>
      </c>
      <c r="G69" s="70">
        <v>9055</v>
      </c>
      <c r="H69" s="68" t="s">
        <v>1210</v>
      </c>
      <c r="I69" s="69"/>
      <c r="J69" s="68"/>
      <c r="K69" s="68"/>
    </row>
    <row r="70" spans="1:11" s="61" customFormat="1" ht="24.75" customHeight="1">
      <c r="A70" s="71">
        <v>66</v>
      </c>
      <c r="B70" s="68" t="s">
        <v>1337</v>
      </c>
      <c r="C70" s="68" t="s">
        <v>1338</v>
      </c>
      <c r="D70" s="69"/>
      <c r="E70" s="69" t="s">
        <v>1339</v>
      </c>
      <c r="F70" s="68">
        <v>171</v>
      </c>
      <c r="G70" s="70">
        <v>4230</v>
      </c>
      <c r="H70" s="68" t="s">
        <v>1210</v>
      </c>
      <c r="I70" s="69"/>
      <c r="J70" s="68"/>
      <c r="K70" s="68"/>
    </row>
    <row r="71" spans="1:11" s="61" customFormat="1" ht="24.75" customHeight="1">
      <c r="A71" s="71">
        <v>67</v>
      </c>
      <c r="B71" s="68" t="s">
        <v>1337</v>
      </c>
      <c r="C71" s="68" t="s">
        <v>1340</v>
      </c>
      <c r="D71" s="69"/>
      <c r="E71" s="69" t="s">
        <v>1341</v>
      </c>
      <c r="F71" s="68">
        <v>46</v>
      </c>
      <c r="G71" s="70">
        <v>1138</v>
      </c>
      <c r="H71" s="68" t="s">
        <v>1210</v>
      </c>
      <c r="I71" s="69"/>
      <c r="J71" s="68"/>
      <c r="K71" s="68"/>
    </row>
    <row r="72" spans="1:11" s="61" customFormat="1" ht="24.75" customHeight="1">
      <c r="A72" s="71">
        <v>68</v>
      </c>
      <c r="B72" s="68" t="s">
        <v>1337</v>
      </c>
      <c r="C72" s="68" t="s">
        <v>1326</v>
      </c>
      <c r="D72" s="69"/>
      <c r="E72" s="69" t="s">
        <v>1342</v>
      </c>
      <c r="F72" s="68">
        <v>11</v>
      </c>
      <c r="G72" s="70">
        <v>272</v>
      </c>
      <c r="H72" s="68" t="s">
        <v>1210</v>
      </c>
      <c r="I72" s="69"/>
      <c r="J72" s="68"/>
      <c r="K72" s="68"/>
    </row>
    <row r="73" spans="1:11" s="61" customFormat="1" ht="24.75" customHeight="1">
      <c r="A73" s="71">
        <v>69</v>
      </c>
      <c r="B73" s="68" t="s">
        <v>1337</v>
      </c>
      <c r="C73" s="68" t="s">
        <v>1327</v>
      </c>
      <c r="D73" s="69"/>
      <c r="E73" s="69" t="s">
        <v>1343</v>
      </c>
      <c r="F73" s="68">
        <v>12</v>
      </c>
      <c r="G73" s="70">
        <v>297</v>
      </c>
      <c r="H73" s="68" t="s">
        <v>1210</v>
      </c>
      <c r="I73" s="69"/>
      <c r="J73" s="68"/>
      <c r="K73" s="68"/>
    </row>
    <row r="74" spans="1:11" s="61" customFormat="1" ht="24.75" customHeight="1">
      <c r="A74" s="71">
        <v>70</v>
      </c>
      <c r="B74" s="68" t="s">
        <v>1344</v>
      </c>
      <c r="C74" s="68" t="s">
        <v>1345</v>
      </c>
      <c r="D74" s="69"/>
      <c r="E74" s="69" t="s">
        <v>1209</v>
      </c>
      <c r="F74" s="68">
        <v>366</v>
      </c>
      <c r="G74" s="70">
        <v>9055</v>
      </c>
      <c r="H74" s="68" t="s">
        <v>1210</v>
      </c>
      <c r="I74" s="69"/>
      <c r="J74" s="68"/>
      <c r="K74" s="68"/>
    </row>
    <row r="75" spans="1:11" s="61" customFormat="1" ht="24.75" customHeight="1">
      <c r="A75" s="71">
        <v>71</v>
      </c>
      <c r="B75" s="68" t="s">
        <v>1346</v>
      </c>
      <c r="C75" s="68" t="s">
        <v>1347</v>
      </c>
      <c r="D75" s="69"/>
      <c r="E75" s="69" t="s">
        <v>1209</v>
      </c>
      <c r="F75" s="68">
        <v>183</v>
      </c>
      <c r="G75" s="70">
        <v>4528</v>
      </c>
      <c r="H75" s="68" t="s">
        <v>1210</v>
      </c>
      <c r="I75" s="69"/>
      <c r="J75" s="68"/>
      <c r="K75" s="68"/>
    </row>
    <row r="76" spans="1:11" s="61" customFormat="1" ht="24.75" customHeight="1">
      <c r="A76" s="71">
        <v>72</v>
      </c>
      <c r="B76" s="68" t="s">
        <v>1346</v>
      </c>
      <c r="C76" s="68" t="s">
        <v>1348</v>
      </c>
      <c r="D76" s="69"/>
      <c r="E76" s="69" t="s">
        <v>1209</v>
      </c>
      <c r="F76" s="68">
        <v>183</v>
      </c>
      <c r="G76" s="70">
        <v>4527</v>
      </c>
      <c r="H76" s="68" t="s">
        <v>1210</v>
      </c>
      <c r="I76" s="69"/>
      <c r="J76" s="68"/>
      <c r="K76" s="68"/>
    </row>
    <row r="77" spans="1:11" s="61" customFormat="1" ht="24.75" customHeight="1">
      <c r="A77" s="72" t="s">
        <v>1349</v>
      </c>
      <c r="B77" s="73"/>
      <c r="C77" s="74"/>
      <c r="D77" s="69"/>
      <c r="E77" s="69"/>
      <c r="F77" s="68">
        <f>SUM(F5:F76)</f>
        <v>16290</v>
      </c>
      <c r="G77" s="70">
        <f>SUM(G5:G76)</f>
        <v>403015</v>
      </c>
      <c r="H77" s="68"/>
      <c r="I77" s="69"/>
      <c r="J77" s="68"/>
      <c r="K77" s="68"/>
    </row>
    <row r="78" spans="1:11" s="61" customFormat="1" ht="24.75" customHeight="1">
      <c r="A78" s="75" t="s">
        <v>742</v>
      </c>
      <c r="B78" s="75"/>
      <c r="C78" s="75"/>
      <c r="D78" s="75"/>
      <c r="E78" s="75"/>
      <c r="F78" s="75"/>
      <c r="G78" s="76"/>
      <c r="H78" s="75"/>
      <c r="I78" s="75"/>
      <c r="J78" s="75"/>
      <c r="K78" s="75"/>
    </row>
    <row r="79" spans="1:11" s="61" customFormat="1" ht="24.75" customHeight="1">
      <c r="A79" s="77"/>
      <c r="B79" s="78"/>
      <c r="C79" s="77"/>
      <c r="D79" s="79"/>
      <c r="E79" s="79"/>
      <c r="F79" s="77"/>
      <c r="G79" s="80"/>
      <c r="H79" s="77"/>
      <c r="I79" s="79"/>
      <c r="J79" s="77"/>
      <c r="K79" s="77"/>
    </row>
    <row r="80" spans="1:11" s="61" customFormat="1" ht="24.75" customHeight="1">
      <c r="A80" s="77"/>
      <c r="C80" s="77"/>
      <c r="D80" s="79"/>
      <c r="E80" s="79"/>
      <c r="F80" s="77"/>
      <c r="G80" s="80"/>
      <c r="H80" s="77"/>
      <c r="I80" s="79"/>
      <c r="J80" s="77"/>
      <c r="K80" s="77"/>
    </row>
    <row r="81" spans="1:11" s="61" customFormat="1" ht="24.75" customHeight="1">
      <c r="A81" s="77"/>
      <c r="C81" s="77"/>
      <c r="D81" s="79"/>
      <c r="E81" s="79"/>
      <c r="F81" s="77"/>
      <c r="G81" s="80">
        <f>366*46</f>
        <v>16836</v>
      </c>
      <c r="H81" s="77"/>
      <c r="I81" s="79"/>
      <c r="J81" s="77"/>
      <c r="K81" s="77"/>
    </row>
    <row r="82" spans="1:11" s="61" customFormat="1" ht="24.75" customHeight="1">
      <c r="A82" s="77"/>
      <c r="C82" s="77"/>
      <c r="D82" s="79"/>
      <c r="E82" s="79"/>
      <c r="F82" s="77"/>
      <c r="G82" s="80"/>
      <c r="H82" s="77"/>
      <c r="I82" s="79"/>
      <c r="J82" s="77"/>
      <c r="K82" s="77"/>
    </row>
    <row r="83" spans="1:11" s="61" customFormat="1" ht="24.75" customHeight="1">
      <c r="A83" s="77"/>
      <c r="C83" s="77"/>
      <c r="D83" s="79"/>
      <c r="E83" s="79"/>
      <c r="F83" s="77"/>
      <c r="G83" s="80"/>
      <c r="H83" s="77"/>
      <c r="I83" s="79"/>
      <c r="J83" s="77"/>
      <c r="K83" s="77"/>
    </row>
    <row r="84" spans="1:11" s="61" customFormat="1" ht="24.75" customHeight="1">
      <c r="A84" s="77"/>
      <c r="C84" s="77"/>
      <c r="D84" s="79"/>
      <c r="E84" s="79"/>
      <c r="F84" s="77"/>
      <c r="G84" s="80"/>
      <c r="H84" s="77"/>
      <c r="I84" s="79"/>
      <c r="J84" s="77"/>
      <c r="K84" s="77"/>
    </row>
    <row r="85" spans="1:11" s="61" customFormat="1" ht="24.75" customHeight="1">
      <c r="A85" s="77"/>
      <c r="C85" s="77"/>
      <c r="D85" s="79"/>
      <c r="E85" s="79"/>
      <c r="F85" s="77"/>
      <c r="G85" s="80"/>
      <c r="H85" s="77"/>
      <c r="I85" s="79"/>
      <c r="J85" s="77"/>
      <c r="K85" s="77"/>
    </row>
    <row r="86" spans="1:11" s="61" customFormat="1" ht="24.75" customHeight="1">
      <c r="A86" s="77"/>
      <c r="C86" s="77"/>
      <c r="D86" s="79"/>
      <c r="E86" s="79"/>
      <c r="F86" s="77"/>
      <c r="G86" s="80"/>
      <c r="H86" s="77"/>
      <c r="I86" s="79"/>
      <c r="J86" s="77"/>
      <c r="K86" s="77"/>
    </row>
    <row r="87" spans="1:11" s="61" customFormat="1" ht="24.75" customHeight="1">
      <c r="A87" s="77"/>
      <c r="C87" s="81"/>
      <c r="D87" s="79"/>
      <c r="E87" s="79"/>
      <c r="F87" s="77"/>
      <c r="G87" s="80"/>
      <c r="H87" s="77"/>
      <c r="I87" s="79"/>
      <c r="J87" s="77"/>
      <c r="K87" s="77"/>
    </row>
    <row r="88" spans="1:11" s="61" customFormat="1" ht="24.75" customHeight="1">
      <c r="A88" s="77"/>
      <c r="C88" s="81"/>
      <c r="D88" s="79"/>
      <c r="E88" s="79"/>
      <c r="F88" s="77"/>
      <c r="G88" s="80"/>
      <c r="H88" s="77"/>
      <c r="I88" s="79"/>
      <c r="J88" s="77"/>
      <c r="K88" s="77"/>
    </row>
    <row r="89" spans="1:11" s="61" customFormat="1" ht="24.75" customHeight="1">
      <c r="A89" s="77"/>
      <c r="C89" s="81"/>
      <c r="D89" s="79"/>
      <c r="E89" s="79"/>
      <c r="F89" s="77"/>
      <c r="G89" s="80"/>
      <c r="H89" s="77"/>
      <c r="I89" s="79"/>
      <c r="J89" s="77"/>
      <c r="K89" s="77"/>
    </row>
    <row r="90" spans="1:11" s="61" customFormat="1" ht="24.75" customHeight="1">
      <c r="A90" s="77"/>
      <c r="C90" s="81"/>
      <c r="D90" s="79"/>
      <c r="E90" s="79"/>
      <c r="F90" s="77"/>
      <c r="G90" s="80"/>
      <c r="H90" s="77"/>
      <c r="I90" s="79"/>
      <c r="J90" s="77"/>
      <c r="K90" s="77"/>
    </row>
    <row r="91" spans="1:11" s="61" customFormat="1" ht="24.75" customHeight="1">
      <c r="A91" s="77"/>
      <c r="C91" s="81"/>
      <c r="D91" s="79"/>
      <c r="E91" s="79"/>
      <c r="F91" s="77"/>
      <c r="G91" s="80"/>
      <c r="H91" s="77"/>
      <c r="I91" s="79"/>
      <c r="J91" s="77"/>
      <c r="K91" s="77"/>
    </row>
    <row r="92" spans="1:11" s="61" customFormat="1" ht="24.75" customHeight="1">
      <c r="A92" s="77"/>
      <c r="C92" s="81"/>
      <c r="D92" s="79"/>
      <c r="E92" s="79"/>
      <c r="F92" s="77"/>
      <c r="G92" s="80"/>
      <c r="H92" s="77"/>
      <c r="I92" s="79"/>
      <c r="J92" s="77"/>
      <c r="K92" s="77"/>
    </row>
    <row r="93" spans="1:11" s="61" customFormat="1" ht="24.75" customHeight="1">
      <c r="A93" s="77"/>
      <c r="C93" s="81"/>
      <c r="D93" s="79"/>
      <c r="E93" s="79"/>
      <c r="F93" s="77"/>
      <c r="G93" s="80"/>
      <c r="H93" s="77"/>
      <c r="I93" s="79"/>
      <c r="J93" s="77"/>
      <c r="K93" s="77"/>
    </row>
    <row r="94" spans="1:11" s="61" customFormat="1" ht="24.75" customHeight="1">
      <c r="A94" s="77"/>
      <c r="C94" s="81"/>
      <c r="D94" s="79"/>
      <c r="E94" s="79"/>
      <c r="F94" s="77"/>
      <c r="G94" s="80"/>
      <c r="H94" s="77"/>
      <c r="I94" s="79"/>
      <c r="J94" s="77"/>
      <c r="K94" s="77"/>
    </row>
    <row r="95" spans="1:11" s="61" customFormat="1" ht="24.75" customHeight="1">
      <c r="A95" s="77"/>
      <c r="C95" s="81"/>
      <c r="D95" s="79"/>
      <c r="E95" s="79"/>
      <c r="F95" s="77"/>
      <c r="G95" s="80"/>
      <c r="H95" s="77"/>
      <c r="I95" s="79"/>
      <c r="J95" s="77"/>
      <c r="K95" s="77"/>
    </row>
    <row r="96" spans="1:11" s="61" customFormat="1" ht="24.75" customHeight="1">
      <c r="A96" s="77"/>
      <c r="C96" s="81"/>
      <c r="D96" s="79"/>
      <c r="E96" s="79"/>
      <c r="F96" s="77"/>
      <c r="G96" s="80"/>
      <c r="H96" s="77"/>
      <c r="I96" s="79"/>
      <c r="J96" s="77"/>
      <c r="K96" s="77"/>
    </row>
    <row r="97" spans="1:11" s="61" customFormat="1" ht="24.75" customHeight="1">
      <c r="A97" s="77"/>
      <c r="C97" s="81"/>
      <c r="D97" s="79"/>
      <c r="E97" s="79"/>
      <c r="F97" s="77"/>
      <c r="G97" s="80"/>
      <c r="H97" s="77"/>
      <c r="I97" s="79"/>
      <c r="J97" s="77"/>
      <c r="K97" s="77"/>
    </row>
    <row r="98" spans="3:11" s="61" customFormat="1" ht="24.75" customHeight="1">
      <c r="C98" s="81"/>
      <c r="D98" s="79"/>
      <c r="E98" s="79"/>
      <c r="F98" s="77"/>
      <c r="G98" s="80"/>
      <c r="H98" s="77"/>
      <c r="I98" s="79"/>
      <c r="J98" s="77"/>
      <c r="K98" s="77"/>
    </row>
    <row r="99" spans="3:11" s="61" customFormat="1" ht="24.75" customHeight="1">
      <c r="C99" s="81"/>
      <c r="D99" s="79"/>
      <c r="E99" s="79"/>
      <c r="F99" s="77"/>
      <c r="G99" s="80"/>
      <c r="H99" s="77"/>
      <c r="I99" s="79"/>
      <c r="J99" s="77"/>
      <c r="K99" s="77"/>
    </row>
    <row r="100" spans="3:11" s="61" customFormat="1" ht="24.75" customHeight="1">
      <c r="C100" s="81"/>
      <c r="D100" s="79"/>
      <c r="E100" s="79"/>
      <c r="F100" s="77"/>
      <c r="G100" s="80"/>
      <c r="H100" s="77"/>
      <c r="I100" s="79"/>
      <c r="J100" s="77"/>
      <c r="K100" s="77"/>
    </row>
    <row r="101" spans="3:11" s="61" customFormat="1" ht="24.75" customHeight="1">
      <c r="C101" s="81"/>
      <c r="D101" s="79"/>
      <c r="E101" s="79"/>
      <c r="F101" s="77"/>
      <c r="G101" s="80"/>
      <c r="H101" s="77"/>
      <c r="I101" s="79"/>
      <c r="J101" s="77"/>
      <c r="K101" s="77"/>
    </row>
    <row r="102" spans="3:11" s="61" customFormat="1" ht="24.75" customHeight="1">
      <c r="C102" s="81"/>
      <c r="D102" s="79"/>
      <c r="E102" s="79"/>
      <c r="F102" s="77"/>
      <c r="G102" s="80"/>
      <c r="H102" s="77"/>
      <c r="I102" s="79"/>
      <c r="J102" s="77"/>
      <c r="K102" s="77"/>
    </row>
    <row r="103" spans="3:11" s="61" customFormat="1" ht="24.75" customHeight="1">
      <c r="C103" s="81"/>
      <c r="D103" s="79"/>
      <c r="E103" s="79"/>
      <c r="F103" s="77"/>
      <c r="G103" s="80"/>
      <c r="H103" s="77"/>
      <c r="I103" s="79"/>
      <c r="J103" s="77"/>
      <c r="K103" s="77"/>
    </row>
    <row r="104" spans="3:11" s="61" customFormat="1" ht="24.75" customHeight="1">
      <c r="C104" s="81"/>
      <c r="D104" s="79"/>
      <c r="E104" s="79"/>
      <c r="F104" s="77"/>
      <c r="G104" s="80"/>
      <c r="H104" s="77"/>
      <c r="I104" s="79"/>
      <c r="J104" s="77"/>
      <c r="K104" s="77"/>
    </row>
    <row r="105" spans="3:11" s="61" customFormat="1" ht="24.75" customHeight="1">
      <c r="C105" s="81"/>
      <c r="D105" s="79"/>
      <c r="E105" s="79"/>
      <c r="F105" s="77"/>
      <c r="G105" s="80"/>
      <c r="H105" s="77"/>
      <c r="I105" s="79"/>
      <c r="J105" s="77"/>
      <c r="K105" s="77"/>
    </row>
    <row r="106" spans="3:11" s="61" customFormat="1" ht="24.75" customHeight="1">
      <c r="C106" s="81"/>
      <c r="D106" s="79"/>
      <c r="E106" s="79"/>
      <c r="F106" s="77"/>
      <c r="G106" s="80"/>
      <c r="H106" s="77"/>
      <c r="I106" s="79"/>
      <c r="J106" s="77"/>
      <c r="K106" s="77"/>
    </row>
    <row r="107" spans="3:11" s="61" customFormat="1" ht="24.75" customHeight="1">
      <c r="C107" s="81"/>
      <c r="D107" s="79"/>
      <c r="E107" s="79"/>
      <c r="F107" s="77"/>
      <c r="G107" s="80"/>
      <c r="H107" s="77"/>
      <c r="I107" s="79"/>
      <c r="J107" s="77"/>
      <c r="K107" s="77"/>
    </row>
    <row r="108" spans="3:11" s="61" customFormat="1" ht="24.75" customHeight="1">
      <c r="C108" s="81"/>
      <c r="D108" s="79"/>
      <c r="E108" s="79"/>
      <c r="F108" s="77"/>
      <c r="G108" s="80"/>
      <c r="H108" s="77"/>
      <c r="I108" s="79"/>
      <c r="J108" s="77"/>
      <c r="K108" s="77"/>
    </row>
    <row r="109" spans="3:11" s="61" customFormat="1" ht="24.75" customHeight="1">
      <c r="C109" s="81"/>
      <c r="D109" s="79"/>
      <c r="E109" s="79"/>
      <c r="F109" s="77"/>
      <c r="G109" s="80"/>
      <c r="H109" s="77"/>
      <c r="I109" s="79"/>
      <c r="J109" s="77"/>
      <c r="K109" s="77"/>
    </row>
    <row r="110" spans="4:11" s="61" customFormat="1" ht="24.75" customHeight="1">
      <c r="D110" s="79"/>
      <c r="E110" s="79"/>
      <c r="F110" s="77"/>
      <c r="G110" s="80"/>
      <c r="H110" s="77"/>
      <c r="I110" s="79"/>
      <c r="J110" s="77"/>
      <c r="K110" s="77"/>
    </row>
    <row r="111" spans="4:11" s="61" customFormat="1" ht="24.75" customHeight="1">
      <c r="D111" s="79"/>
      <c r="E111" s="79"/>
      <c r="F111" s="77"/>
      <c r="G111" s="80"/>
      <c r="H111" s="77"/>
      <c r="I111" s="79"/>
      <c r="J111" s="77"/>
      <c r="K111" s="77"/>
    </row>
    <row r="112" spans="4:11" s="61" customFormat="1" ht="24.75" customHeight="1">
      <c r="D112" s="79"/>
      <c r="E112" s="79"/>
      <c r="F112" s="77"/>
      <c r="G112" s="80"/>
      <c r="H112" s="77"/>
      <c r="I112" s="79"/>
      <c r="J112" s="77"/>
      <c r="K112" s="77"/>
    </row>
    <row r="113" spans="4:11" s="61" customFormat="1" ht="24.75" customHeight="1">
      <c r="D113" s="79"/>
      <c r="E113" s="79"/>
      <c r="F113" s="77"/>
      <c r="G113" s="80"/>
      <c r="H113" s="77"/>
      <c r="I113" s="79"/>
      <c r="J113" s="77"/>
      <c r="K113" s="77"/>
    </row>
    <row r="114" spans="4:11" s="61" customFormat="1" ht="24.75" customHeight="1">
      <c r="D114" s="79"/>
      <c r="E114" s="79"/>
      <c r="F114" s="77"/>
      <c r="G114" s="80"/>
      <c r="H114" s="77"/>
      <c r="I114" s="79"/>
      <c r="J114" s="77"/>
      <c r="K114" s="77"/>
    </row>
    <row r="115" spans="4:11" s="61" customFormat="1" ht="24.75" customHeight="1">
      <c r="D115" s="79"/>
      <c r="E115" s="79"/>
      <c r="F115" s="77"/>
      <c r="G115" s="80"/>
      <c r="H115" s="77"/>
      <c r="I115" s="79"/>
      <c r="J115" s="77"/>
      <c r="K115" s="77"/>
    </row>
    <row r="116" spans="4:11" s="61" customFormat="1" ht="24.75" customHeight="1">
      <c r="D116" s="79"/>
      <c r="E116" s="79"/>
      <c r="F116" s="77"/>
      <c r="G116" s="80"/>
      <c r="H116" s="77"/>
      <c r="I116" s="79"/>
      <c r="J116" s="77"/>
      <c r="K116" s="77"/>
    </row>
    <row r="117" spans="4:11" s="61" customFormat="1" ht="24.75" customHeight="1">
      <c r="D117" s="79"/>
      <c r="E117" s="79"/>
      <c r="F117" s="77"/>
      <c r="G117" s="80"/>
      <c r="H117" s="77"/>
      <c r="I117" s="79"/>
      <c r="J117" s="77"/>
      <c r="K117" s="77"/>
    </row>
    <row r="118" spans="4:11" s="61" customFormat="1" ht="24.75" customHeight="1">
      <c r="D118" s="79"/>
      <c r="E118" s="79"/>
      <c r="F118" s="77"/>
      <c r="G118" s="80"/>
      <c r="H118" s="77"/>
      <c r="I118" s="79"/>
      <c r="J118" s="77"/>
      <c r="K118" s="77"/>
    </row>
    <row r="119" spans="4:11" s="61" customFormat="1" ht="24.75" customHeight="1">
      <c r="D119" s="79"/>
      <c r="E119" s="79"/>
      <c r="F119" s="77"/>
      <c r="G119" s="80"/>
      <c r="H119" s="77"/>
      <c r="I119" s="79"/>
      <c r="J119" s="77"/>
      <c r="K119" s="77"/>
    </row>
    <row r="120" spans="4:11" s="61" customFormat="1" ht="24.75" customHeight="1">
      <c r="D120" s="79"/>
      <c r="E120" s="79"/>
      <c r="F120" s="77"/>
      <c r="G120" s="80"/>
      <c r="H120" s="77"/>
      <c r="I120" s="79"/>
      <c r="J120" s="77"/>
      <c r="K120" s="77"/>
    </row>
    <row r="121" spans="4:11" s="61" customFormat="1" ht="24.75" customHeight="1">
      <c r="D121" s="79"/>
      <c r="E121" s="79"/>
      <c r="F121" s="77"/>
      <c r="G121" s="80"/>
      <c r="H121" s="77"/>
      <c r="I121" s="79"/>
      <c r="J121" s="77"/>
      <c r="K121" s="77"/>
    </row>
    <row r="122" spans="4:11" s="61" customFormat="1" ht="24.75" customHeight="1">
      <c r="D122" s="79"/>
      <c r="E122" s="79"/>
      <c r="F122" s="77"/>
      <c r="G122" s="80"/>
      <c r="H122" s="77"/>
      <c r="I122" s="79"/>
      <c r="J122" s="77"/>
      <c r="K122" s="77"/>
    </row>
    <row r="123" spans="4:11" s="61" customFormat="1" ht="24.75" customHeight="1">
      <c r="D123" s="79"/>
      <c r="E123" s="79"/>
      <c r="F123" s="77"/>
      <c r="G123" s="80"/>
      <c r="H123" s="77"/>
      <c r="I123" s="79"/>
      <c r="J123" s="77"/>
      <c r="K123" s="77"/>
    </row>
    <row r="124" spans="4:11" s="61" customFormat="1" ht="24.75" customHeight="1">
      <c r="D124" s="79"/>
      <c r="E124" s="79"/>
      <c r="F124" s="77"/>
      <c r="G124" s="80"/>
      <c r="H124" s="77"/>
      <c r="I124" s="79"/>
      <c r="J124" s="77"/>
      <c r="K124" s="77"/>
    </row>
    <row r="125" spans="4:11" s="61" customFormat="1" ht="24.75" customHeight="1">
      <c r="D125" s="79"/>
      <c r="E125" s="79"/>
      <c r="F125" s="77"/>
      <c r="G125" s="80"/>
      <c r="H125" s="77"/>
      <c r="I125" s="79"/>
      <c r="J125" s="77"/>
      <c r="K125" s="77"/>
    </row>
    <row r="126" spans="4:11" s="61" customFormat="1" ht="24.75" customHeight="1">
      <c r="D126" s="79"/>
      <c r="E126" s="79"/>
      <c r="F126" s="77"/>
      <c r="G126" s="80"/>
      <c r="H126" s="77"/>
      <c r="I126" s="79"/>
      <c r="J126" s="77"/>
      <c r="K126" s="77"/>
    </row>
    <row r="127" spans="4:11" s="61" customFormat="1" ht="24.75" customHeight="1">
      <c r="D127" s="79"/>
      <c r="E127" s="79"/>
      <c r="F127" s="77"/>
      <c r="G127" s="80"/>
      <c r="H127" s="77"/>
      <c r="I127" s="79"/>
      <c r="J127" s="77"/>
      <c r="K127" s="77"/>
    </row>
    <row r="128" spans="4:11" s="61" customFormat="1" ht="24.75" customHeight="1">
      <c r="D128" s="79"/>
      <c r="E128" s="79"/>
      <c r="F128" s="77"/>
      <c r="G128" s="80"/>
      <c r="H128" s="77"/>
      <c r="I128" s="79"/>
      <c r="J128" s="77"/>
      <c r="K128" s="77"/>
    </row>
    <row r="129" spans="4:11" s="61" customFormat="1" ht="24.75" customHeight="1">
      <c r="D129" s="79"/>
      <c r="E129" s="79"/>
      <c r="F129" s="77"/>
      <c r="G129" s="80"/>
      <c r="H129" s="77"/>
      <c r="I129" s="79"/>
      <c r="J129" s="77"/>
      <c r="K129" s="77"/>
    </row>
  </sheetData>
  <sheetProtection/>
  <mergeCells count="5">
    <mergeCell ref="A1:K1"/>
    <mergeCell ref="A2:E2"/>
    <mergeCell ref="I2:K2"/>
    <mergeCell ref="A77:C77"/>
    <mergeCell ref="A78:K78"/>
  </mergeCells>
  <printOptions horizontalCentered="1"/>
  <pageMargins left="0.35" right="0.16" top="0.59" bottom="0.59" header="0.51" footer="0.31"/>
  <pageSetup horizontalDpi="600" verticalDpi="600" orientation="landscape" paperSize="9"/>
  <headerFooter scaleWithDoc="0" alignWithMargins="0">
    <oddFooter>&amp;L&amp;10负责人：&amp;C&amp;10制表人：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07"/>
  <sheetViews>
    <sheetView workbookViewId="0" topLeftCell="A1">
      <selection activeCell="F17" sqref="F17"/>
    </sheetView>
  </sheetViews>
  <sheetFormatPr defaultColWidth="9.00390625" defaultRowHeight="14.25"/>
  <cols>
    <col min="1" max="1" width="4.375" style="0" customWidth="1"/>
    <col min="2" max="2" width="9.00390625" style="0" customWidth="1"/>
    <col min="3" max="3" width="7.625" style="0" customWidth="1"/>
    <col min="4" max="4" width="21.375" style="0" customWidth="1"/>
    <col min="5" max="5" width="12.875" style="0" customWidth="1"/>
    <col min="6" max="6" width="9.00390625" style="0" customWidth="1"/>
    <col min="7" max="7" width="9.125" style="0" customWidth="1"/>
    <col min="8" max="8" width="13.625" style="0" customWidth="1"/>
    <col min="9" max="9" width="25.625" style="0" customWidth="1"/>
    <col min="10" max="10" width="13.625" style="0" customWidth="1"/>
    <col min="11" max="11" width="8.625" style="0" customWidth="1"/>
    <col min="12" max="12" width="11.50390625" style="0" bestFit="1" customWidth="1"/>
  </cols>
  <sheetData>
    <row r="1" spans="1:11" ht="30.75" customHeight="1">
      <c r="A1" s="51" t="s">
        <v>326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30.75" customHeight="1">
      <c r="A2" s="52" t="s">
        <v>1350</v>
      </c>
      <c r="B2" s="52"/>
      <c r="C2" s="52"/>
      <c r="D2" s="52"/>
      <c r="E2" s="52"/>
      <c r="F2" s="53"/>
      <c r="G2" s="53"/>
      <c r="H2" s="53"/>
      <c r="I2" s="59" t="s">
        <v>1351</v>
      </c>
      <c r="J2" s="59"/>
      <c r="K2" s="59"/>
    </row>
    <row r="3" spans="1:11" s="49" customFormat="1" ht="33" customHeight="1">
      <c r="A3" s="54" t="s">
        <v>31</v>
      </c>
      <c r="B3" s="54" t="s">
        <v>328</v>
      </c>
      <c r="C3" s="54" t="s">
        <v>329</v>
      </c>
      <c r="D3" s="54" t="s">
        <v>330</v>
      </c>
      <c r="E3" s="54" t="s">
        <v>331</v>
      </c>
      <c r="F3" s="54" t="s">
        <v>332</v>
      </c>
      <c r="G3" s="54" t="s">
        <v>333</v>
      </c>
      <c r="H3" s="54" t="s">
        <v>334</v>
      </c>
      <c r="I3" s="54" t="s">
        <v>335</v>
      </c>
      <c r="J3" s="54" t="s">
        <v>6</v>
      </c>
      <c r="K3" s="54" t="s">
        <v>336</v>
      </c>
    </row>
    <row r="4" spans="1:12" s="50" customFormat="1" ht="24.75" customHeight="1">
      <c r="A4" s="55">
        <v>1</v>
      </c>
      <c r="B4" s="56" t="s">
        <v>1352</v>
      </c>
      <c r="C4" s="55" t="s">
        <v>1353</v>
      </c>
      <c r="D4" s="57"/>
      <c r="E4" s="55" t="s">
        <v>1354</v>
      </c>
      <c r="F4" s="55">
        <v>232</v>
      </c>
      <c r="G4" s="58">
        <v>5740</v>
      </c>
      <c r="H4" s="55" t="s">
        <v>1046</v>
      </c>
      <c r="I4" s="57"/>
      <c r="J4" s="55"/>
      <c r="K4" s="55"/>
      <c r="L4"/>
    </row>
    <row r="5" spans="1:12" s="50" customFormat="1" ht="24.75" customHeight="1">
      <c r="A5" s="55">
        <v>2</v>
      </c>
      <c r="B5" s="56" t="s">
        <v>1352</v>
      </c>
      <c r="C5" s="55" t="s">
        <v>1355</v>
      </c>
      <c r="D5" s="12"/>
      <c r="E5" s="55" t="s">
        <v>1356</v>
      </c>
      <c r="F5" s="55">
        <v>103</v>
      </c>
      <c r="G5" s="58">
        <v>2548</v>
      </c>
      <c r="H5" s="55" t="s">
        <v>1046</v>
      </c>
      <c r="I5" s="57"/>
      <c r="J5" s="55"/>
      <c r="K5" s="55"/>
      <c r="L5"/>
    </row>
    <row r="6" spans="1:12" s="50" customFormat="1" ht="24.75" customHeight="1">
      <c r="A6" s="55">
        <v>3</v>
      </c>
      <c r="B6" s="56" t="s">
        <v>1352</v>
      </c>
      <c r="C6" s="55" t="s">
        <v>1357</v>
      </c>
      <c r="D6" s="57"/>
      <c r="E6" s="55" t="s">
        <v>1358</v>
      </c>
      <c r="F6" s="55">
        <v>31</v>
      </c>
      <c r="G6" s="58">
        <v>767</v>
      </c>
      <c r="H6" s="55" t="s">
        <v>1046</v>
      </c>
      <c r="I6" s="57"/>
      <c r="J6" s="55"/>
      <c r="K6" s="55"/>
      <c r="L6"/>
    </row>
    <row r="7" spans="1:12" s="50" customFormat="1" ht="24.75" customHeight="1">
      <c r="A7" s="55">
        <v>4</v>
      </c>
      <c r="B7" s="55" t="s">
        <v>1359</v>
      </c>
      <c r="C7" s="55" t="s">
        <v>1360</v>
      </c>
      <c r="D7" s="57"/>
      <c r="E7" s="55" t="s">
        <v>1361</v>
      </c>
      <c r="F7" s="55">
        <v>365</v>
      </c>
      <c r="G7" s="58">
        <v>9031</v>
      </c>
      <c r="H7" s="55" t="s">
        <v>1046</v>
      </c>
      <c r="I7" s="57"/>
      <c r="J7" s="55"/>
      <c r="K7" s="55"/>
      <c r="L7"/>
    </row>
    <row r="8" spans="1:12" s="50" customFormat="1" ht="24.75" customHeight="1">
      <c r="A8" s="55">
        <v>5</v>
      </c>
      <c r="B8" s="55" t="s">
        <v>1362</v>
      </c>
      <c r="C8" s="55" t="s">
        <v>1363</v>
      </c>
      <c r="D8" s="57"/>
      <c r="E8" s="55" t="s">
        <v>452</v>
      </c>
      <c r="F8" s="55">
        <v>366</v>
      </c>
      <c r="G8" s="58">
        <v>9055</v>
      </c>
      <c r="H8" s="55" t="s">
        <v>1046</v>
      </c>
      <c r="I8" s="57"/>
      <c r="J8" s="55"/>
      <c r="K8" s="55"/>
      <c r="L8"/>
    </row>
    <row r="9" spans="1:12" s="50" customFormat="1" ht="24.75" customHeight="1">
      <c r="A9" s="55">
        <v>6</v>
      </c>
      <c r="B9" s="55" t="s">
        <v>1364</v>
      </c>
      <c r="C9" s="55" t="s">
        <v>1365</v>
      </c>
      <c r="D9" s="57"/>
      <c r="E9" s="55" t="s">
        <v>452</v>
      </c>
      <c r="F9" s="55">
        <v>183</v>
      </c>
      <c r="G9" s="58">
        <v>4528</v>
      </c>
      <c r="H9" s="55" t="s">
        <v>1046</v>
      </c>
      <c r="I9" s="57"/>
      <c r="J9" s="55"/>
      <c r="K9" s="55"/>
      <c r="L9"/>
    </row>
    <row r="10" spans="1:12" s="50" customFormat="1" ht="24.75" customHeight="1">
      <c r="A10" s="55">
        <v>7</v>
      </c>
      <c r="B10" s="55" t="s">
        <v>1364</v>
      </c>
      <c r="C10" s="55" t="s">
        <v>1366</v>
      </c>
      <c r="D10" s="57"/>
      <c r="E10" s="55" t="s">
        <v>1367</v>
      </c>
      <c r="F10" s="55">
        <v>183</v>
      </c>
      <c r="G10" s="58">
        <v>4527</v>
      </c>
      <c r="H10" s="55" t="s">
        <v>1046</v>
      </c>
      <c r="I10" s="57"/>
      <c r="J10" s="55"/>
      <c r="K10" s="55"/>
      <c r="L10"/>
    </row>
    <row r="11" spans="1:12" s="50" customFormat="1" ht="24.75" customHeight="1">
      <c r="A11" s="55">
        <v>8</v>
      </c>
      <c r="B11" s="55" t="s">
        <v>1368</v>
      </c>
      <c r="C11" s="55" t="s">
        <v>1369</v>
      </c>
      <c r="D11" s="57"/>
      <c r="E11" s="55" t="s">
        <v>1367</v>
      </c>
      <c r="F11" s="55">
        <v>366</v>
      </c>
      <c r="G11" s="58">
        <v>9055</v>
      </c>
      <c r="H11" s="55" t="s">
        <v>1046</v>
      </c>
      <c r="I11" s="57"/>
      <c r="J11" s="55"/>
      <c r="K11" s="55" t="s">
        <v>1370</v>
      </c>
      <c r="L11"/>
    </row>
    <row r="12" spans="1:12" s="50" customFormat="1" ht="24.75" customHeight="1">
      <c r="A12" s="55">
        <v>9</v>
      </c>
      <c r="B12" s="55" t="s">
        <v>1371</v>
      </c>
      <c r="C12" s="55" t="s">
        <v>1372</v>
      </c>
      <c r="D12" s="57"/>
      <c r="E12" s="55" t="s">
        <v>1367</v>
      </c>
      <c r="F12" s="55">
        <v>366</v>
      </c>
      <c r="G12" s="58">
        <v>9055</v>
      </c>
      <c r="H12" s="55" t="s">
        <v>1046</v>
      </c>
      <c r="I12" s="57"/>
      <c r="J12" s="55"/>
      <c r="K12" s="55"/>
      <c r="L12"/>
    </row>
    <row r="13" spans="1:12" s="50" customFormat="1" ht="24.75" customHeight="1">
      <c r="A13" s="55">
        <v>10</v>
      </c>
      <c r="B13" s="55" t="s">
        <v>1373</v>
      </c>
      <c r="C13" s="55" t="s">
        <v>1374</v>
      </c>
      <c r="D13" s="57"/>
      <c r="E13" s="55" t="s">
        <v>1367</v>
      </c>
      <c r="F13" s="55">
        <v>366</v>
      </c>
      <c r="G13" s="58">
        <v>9055</v>
      </c>
      <c r="H13" s="55" t="s">
        <v>1046</v>
      </c>
      <c r="I13" s="57"/>
      <c r="J13" s="55"/>
      <c r="K13" s="55"/>
      <c r="L13"/>
    </row>
    <row r="14" spans="1:12" s="50" customFormat="1" ht="24.75" customHeight="1">
      <c r="A14" s="55">
        <v>11</v>
      </c>
      <c r="B14" s="55" t="s">
        <v>1375</v>
      </c>
      <c r="C14" s="55" t="s">
        <v>1376</v>
      </c>
      <c r="D14" s="57"/>
      <c r="E14" s="55" t="s">
        <v>1367</v>
      </c>
      <c r="F14" s="55">
        <v>366</v>
      </c>
      <c r="G14" s="58">
        <v>9055</v>
      </c>
      <c r="H14" s="55" t="s">
        <v>1046</v>
      </c>
      <c r="I14" s="57"/>
      <c r="J14" s="55"/>
      <c r="K14" s="55"/>
      <c r="L14"/>
    </row>
    <row r="15" spans="1:12" s="50" customFormat="1" ht="24.75" customHeight="1">
      <c r="A15" s="55">
        <v>12</v>
      </c>
      <c r="B15" s="55" t="s">
        <v>1377</v>
      </c>
      <c r="C15" s="55" t="s">
        <v>1378</v>
      </c>
      <c r="D15" s="57"/>
      <c r="E15" s="55" t="s">
        <v>1367</v>
      </c>
      <c r="F15" s="55">
        <v>183</v>
      </c>
      <c r="G15" s="58">
        <v>4527</v>
      </c>
      <c r="H15" s="55" t="s">
        <v>1046</v>
      </c>
      <c r="I15" s="57"/>
      <c r="J15" s="55"/>
      <c r="K15" s="55"/>
      <c r="L15"/>
    </row>
    <row r="16" spans="1:12" s="50" customFormat="1" ht="24.75" customHeight="1">
      <c r="A16" s="55">
        <v>13</v>
      </c>
      <c r="B16" s="55" t="s">
        <v>1377</v>
      </c>
      <c r="C16" s="55" t="s">
        <v>1379</v>
      </c>
      <c r="D16" s="57"/>
      <c r="E16" s="55" t="s">
        <v>1367</v>
      </c>
      <c r="F16" s="55">
        <v>183</v>
      </c>
      <c r="G16" s="58">
        <v>4528</v>
      </c>
      <c r="H16" s="55" t="s">
        <v>1046</v>
      </c>
      <c r="I16" s="57"/>
      <c r="J16" s="55"/>
      <c r="K16" s="55" t="s">
        <v>1370</v>
      </c>
      <c r="L16"/>
    </row>
    <row r="17" spans="1:12" s="50" customFormat="1" ht="24.75" customHeight="1">
      <c r="A17" s="55">
        <v>14</v>
      </c>
      <c r="B17" s="55" t="s">
        <v>1380</v>
      </c>
      <c r="C17" s="55" t="s">
        <v>1381</v>
      </c>
      <c r="D17" s="57"/>
      <c r="E17" s="55" t="s">
        <v>1382</v>
      </c>
      <c r="F17" s="55">
        <v>227</v>
      </c>
      <c r="G17" s="58">
        <v>5616</v>
      </c>
      <c r="H17" s="55" t="s">
        <v>1046</v>
      </c>
      <c r="I17" s="57"/>
      <c r="J17" s="55"/>
      <c r="K17" s="55" t="s">
        <v>1370</v>
      </c>
      <c r="L17"/>
    </row>
    <row r="18" spans="1:12" s="50" customFormat="1" ht="24.75" customHeight="1">
      <c r="A18" s="55">
        <v>15</v>
      </c>
      <c r="B18" s="55" t="s">
        <v>1380</v>
      </c>
      <c r="C18" s="55" t="s">
        <v>1357</v>
      </c>
      <c r="D18" s="57"/>
      <c r="E18" s="55" t="s">
        <v>1383</v>
      </c>
      <c r="F18" s="55">
        <v>5</v>
      </c>
      <c r="G18" s="58">
        <v>124</v>
      </c>
      <c r="H18" s="55" t="s">
        <v>1046</v>
      </c>
      <c r="I18" s="57"/>
      <c r="J18" s="55"/>
      <c r="K18" s="55"/>
      <c r="L18"/>
    </row>
    <row r="19" spans="1:12" s="50" customFormat="1" ht="24.75" customHeight="1">
      <c r="A19" s="55">
        <v>16</v>
      </c>
      <c r="B19" s="55" t="s">
        <v>1380</v>
      </c>
      <c r="C19" s="55" t="s">
        <v>1384</v>
      </c>
      <c r="D19" s="57"/>
      <c r="E19" s="55" t="s">
        <v>1385</v>
      </c>
      <c r="F19" s="55">
        <v>134</v>
      </c>
      <c r="G19" s="58">
        <v>3315</v>
      </c>
      <c r="H19" s="55" t="s">
        <v>1046</v>
      </c>
      <c r="I19" s="57"/>
      <c r="J19" s="55"/>
      <c r="K19" s="55"/>
      <c r="L19"/>
    </row>
    <row r="20" spans="1:12" s="50" customFormat="1" ht="24.75" customHeight="1">
      <c r="A20" s="55">
        <v>17</v>
      </c>
      <c r="B20" s="55" t="s">
        <v>1386</v>
      </c>
      <c r="C20" s="55" t="s">
        <v>1384</v>
      </c>
      <c r="D20" s="57"/>
      <c r="E20" s="55" t="s">
        <v>1387</v>
      </c>
      <c r="F20" s="55">
        <v>36</v>
      </c>
      <c r="G20" s="58">
        <v>891</v>
      </c>
      <c r="H20" s="55" t="s">
        <v>1046</v>
      </c>
      <c r="I20" s="57"/>
      <c r="J20" s="55"/>
      <c r="K20" s="55"/>
      <c r="L20"/>
    </row>
    <row r="21" spans="1:12" s="50" customFormat="1" ht="24.75" customHeight="1">
      <c r="A21" s="55">
        <v>18</v>
      </c>
      <c r="B21" s="55" t="s">
        <v>1386</v>
      </c>
      <c r="C21" s="55" t="s">
        <v>1357</v>
      </c>
      <c r="D21" s="57"/>
      <c r="E21" s="55" t="s">
        <v>1388</v>
      </c>
      <c r="F21" s="55">
        <v>81</v>
      </c>
      <c r="G21" s="58">
        <v>2004</v>
      </c>
      <c r="H21" s="55" t="s">
        <v>1046</v>
      </c>
      <c r="I21" s="57"/>
      <c r="J21" s="55"/>
      <c r="K21" s="55"/>
      <c r="L21"/>
    </row>
    <row r="22" spans="1:12" s="50" customFormat="1" ht="24.75" customHeight="1">
      <c r="A22" s="55">
        <v>19</v>
      </c>
      <c r="B22" s="55" t="s">
        <v>1386</v>
      </c>
      <c r="C22" s="55" t="s">
        <v>1389</v>
      </c>
      <c r="D22" s="57"/>
      <c r="E22" s="55" t="s">
        <v>1390</v>
      </c>
      <c r="F22" s="55">
        <v>249</v>
      </c>
      <c r="G22" s="58">
        <v>6160</v>
      </c>
      <c r="H22" s="55" t="s">
        <v>1046</v>
      </c>
      <c r="I22" s="57"/>
      <c r="J22" s="55"/>
      <c r="K22" s="55"/>
      <c r="L22"/>
    </row>
    <row r="23" spans="1:12" s="50" customFormat="1" ht="24.75" customHeight="1">
      <c r="A23" s="55">
        <v>20</v>
      </c>
      <c r="B23" s="55" t="s">
        <v>1391</v>
      </c>
      <c r="C23" s="55" t="s">
        <v>1392</v>
      </c>
      <c r="D23" s="57"/>
      <c r="E23" s="55" t="s">
        <v>1367</v>
      </c>
      <c r="F23" s="55">
        <v>366</v>
      </c>
      <c r="G23" s="58">
        <v>9055</v>
      </c>
      <c r="H23" s="55" t="s">
        <v>1046</v>
      </c>
      <c r="I23" s="57"/>
      <c r="J23" s="55"/>
      <c r="K23" s="55" t="s">
        <v>1393</v>
      </c>
      <c r="L23"/>
    </row>
    <row r="24" spans="1:12" s="50" customFormat="1" ht="24.75" customHeight="1">
      <c r="A24" s="55">
        <v>21</v>
      </c>
      <c r="B24" s="55" t="s">
        <v>1394</v>
      </c>
      <c r="C24" s="55" t="s">
        <v>1395</v>
      </c>
      <c r="D24" s="57"/>
      <c r="E24" s="55" t="s">
        <v>1367</v>
      </c>
      <c r="F24" s="55">
        <v>366</v>
      </c>
      <c r="G24" s="58">
        <v>9055</v>
      </c>
      <c r="H24" s="55" t="s">
        <v>1046</v>
      </c>
      <c r="I24" s="57"/>
      <c r="J24" s="55"/>
      <c r="K24" s="55"/>
      <c r="L24"/>
    </row>
    <row r="25" spans="1:12" s="50" customFormat="1" ht="24.75" customHeight="1">
      <c r="A25" s="55">
        <v>22</v>
      </c>
      <c r="B25" s="55" t="s">
        <v>1396</v>
      </c>
      <c r="C25" s="55" t="s">
        <v>1389</v>
      </c>
      <c r="D25" s="57"/>
      <c r="E25" s="55" t="s">
        <v>1397</v>
      </c>
      <c r="F25" s="55">
        <v>117</v>
      </c>
      <c r="G25" s="58">
        <v>2895</v>
      </c>
      <c r="H25" s="55" t="s">
        <v>1046</v>
      </c>
      <c r="I25" s="57"/>
      <c r="J25" s="55"/>
      <c r="K25" s="55"/>
      <c r="L25"/>
    </row>
    <row r="26" spans="1:12" s="50" customFormat="1" ht="24.75" customHeight="1">
      <c r="A26" s="55">
        <v>23</v>
      </c>
      <c r="B26" s="55" t="s">
        <v>1396</v>
      </c>
      <c r="C26" s="55" t="s">
        <v>1398</v>
      </c>
      <c r="D26" s="57"/>
      <c r="E26" s="55" t="s">
        <v>1390</v>
      </c>
      <c r="F26" s="55"/>
      <c r="G26" s="58"/>
      <c r="H26" s="55"/>
      <c r="I26" s="57"/>
      <c r="J26" s="55"/>
      <c r="K26" s="55"/>
      <c r="L26"/>
    </row>
    <row r="27" spans="1:12" s="50" customFormat="1" ht="24.75" customHeight="1">
      <c r="A27" s="55">
        <v>24</v>
      </c>
      <c r="B27" s="55" t="s">
        <v>1399</v>
      </c>
      <c r="C27" s="55" t="s">
        <v>1400</v>
      </c>
      <c r="D27" s="57"/>
      <c r="E27" s="55" t="s">
        <v>1367</v>
      </c>
      <c r="F27" s="55">
        <v>366</v>
      </c>
      <c r="G27" s="58">
        <v>9055</v>
      </c>
      <c r="H27" s="55" t="s">
        <v>1046</v>
      </c>
      <c r="I27" s="57"/>
      <c r="J27" s="55"/>
      <c r="K27" s="55" t="s">
        <v>1393</v>
      </c>
      <c r="L27"/>
    </row>
    <row r="28" spans="1:12" s="50" customFormat="1" ht="24.75" customHeight="1">
      <c r="A28" s="55">
        <v>25</v>
      </c>
      <c r="B28" s="55" t="s">
        <v>1401</v>
      </c>
      <c r="C28" s="55" t="s">
        <v>1398</v>
      </c>
      <c r="D28" s="57"/>
      <c r="E28" s="55" t="s">
        <v>452</v>
      </c>
      <c r="F28" s="55"/>
      <c r="G28" s="58"/>
      <c r="H28" s="55"/>
      <c r="I28" s="57"/>
      <c r="J28" s="55"/>
      <c r="K28" s="55"/>
      <c r="L28"/>
    </row>
    <row r="29" spans="1:12" s="50" customFormat="1" ht="24.75" customHeight="1">
      <c r="A29" s="55">
        <v>26</v>
      </c>
      <c r="B29" s="55" t="s">
        <v>1402</v>
      </c>
      <c r="C29" s="55" t="s">
        <v>1403</v>
      </c>
      <c r="D29" s="57"/>
      <c r="E29" s="55" t="s">
        <v>1382</v>
      </c>
      <c r="F29" s="55">
        <v>227</v>
      </c>
      <c r="G29" s="58">
        <v>5616</v>
      </c>
      <c r="H29" s="55" t="s">
        <v>1046</v>
      </c>
      <c r="I29" s="57"/>
      <c r="J29" s="55"/>
      <c r="K29" s="55"/>
      <c r="L29"/>
    </row>
    <row r="30" spans="1:12" s="50" customFormat="1" ht="24.75" customHeight="1">
      <c r="A30" s="55">
        <v>27</v>
      </c>
      <c r="B30" s="55" t="s">
        <v>1402</v>
      </c>
      <c r="C30" s="55" t="s">
        <v>908</v>
      </c>
      <c r="D30" s="57"/>
      <c r="E30" s="55" t="s">
        <v>1404</v>
      </c>
      <c r="F30" s="55">
        <v>139</v>
      </c>
      <c r="G30" s="58">
        <v>3439</v>
      </c>
      <c r="H30" s="55" t="s">
        <v>1046</v>
      </c>
      <c r="I30" s="57"/>
      <c r="J30" s="55"/>
      <c r="K30" s="55" t="s">
        <v>1370</v>
      </c>
      <c r="L30"/>
    </row>
    <row r="31" spans="1:12" s="50" customFormat="1" ht="24.75" customHeight="1">
      <c r="A31" s="55">
        <v>28</v>
      </c>
      <c r="B31" s="55" t="s">
        <v>1405</v>
      </c>
      <c r="C31" s="55" t="s">
        <v>1406</v>
      </c>
      <c r="D31" s="57"/>
      <c r="E31" s="55" t="s">
        <v>1367</v>
      </c>
      <c r="F31" s="55">
        <v>183</v>
      </c>
      <c r="G31" s="58">
        <v>4527</v>
      </c>
      <c r="H31" s="55" t="s">
        <v>1046</v>
      </c>
      <c r="I31" s="57"/>
      <c r="J31" s="55"/>
      <c r="K31" s="55"/>
      <c r="L31"/>
    </row>
    <row r="32" spans="1:12" s="50" customFormat="1" ht="24.75" customHeight="1">
      <c r="A32" s="55">
        <v>29</v>
      </c>
      <c r="B32" s="55" t="s">
        <v>1405</v>
      </c>
      <c r="C32" s="55" t="s">
        <v>1407</v>
      </c>
      <c r="D32" s="57"/>
      <c r="E32" s="55" t="s">
        <v>1367</v>
      </c>
      <c r="F32" s="55">
        <v>183</v>
      </c>
      <c r="G32" s="58">
        <v>4528</v>
      </c>
      <c r="H32" s="55" t="s">
        <v>1046</v>
      </c>
      <c r="I32" s="57"/>
      <c r="J32" s="55"/>
      <c r="K32" s="55"/>
      <c r="L32"/>
    </row>
    <row r="33" spans="1:12" s="50" customFormat="1" ht="24.75" customHeight="1">
      <c r="A33" s="55">
        <v>30</v>
      </c>
      <c r="B33" s="55" t="s">
        <v>1408</v>
      </c>
      <c r="C33" s="55" t="s">
        <v>1409</v>
      </c>
      <c r="D33" s="57"/>
      <c r="E33" s="55" t="s">
        <v>1367</v>
      </c>
      <c r="F33" s="55">
        <v>366</v>
      </c>
      <c r="G33" s="58">
        <v>9055</v>
      </c>
      <c r="H33" s="55" t="s">
        <v>1046</v>
      </c>
      <c r="I33" s="57"/>
      <c r="J33" s="55"/>
      <c r="K33" s="55"/>
      <c r="L33"/>
    </row>
    <row r="34" spans="1:12" s="50" customFormat="1" ht="24.75" customHeight="1">
      <c r="A34" s="55">
        <v>31</v>
      </c>
      <c r="B34" s="55" t="s">
        <v>1410</v>
      </c>
      <c r="C34" s="55" t="s">
        <v>1411</v>
      </c>
      <c r="D34" s="57"/>
      <c r="E34" s="55" t="s">
        <v>1367</v>
      </c>
      <c r="F34" s="55">
        <v>366</v>
      </c>
      <c r="G34" s="58">
        <v>9055</v>
      </c>
      <c r="H34" s="55" t="s">
        <v>1046</v>
      </c>
      <c r="I34" s="57"/>
      <c r="J34" s="55"/>
      <c r="K34" s="55"/>
      <c r="L34"/>
    </row>
    <row r="35" spans="1:12" s="50" customFormat="1" ht="24.75" customHeight="1">
      <c r="A35" s="55">
        <v>32</v>
      </c>
      <c r="B35" s="55" t="s">
        <v>1412</v>
      </c>
      <c r="C35" s="55" t="s">
        <v>1413</v>
      </c>
      <c r="D35" s="57"/>
      <c r="E35" s="55" t="s">
        <v>1367</v>
      </c>
      <c r="F35" s="55">
        <v>183</v>
      </c>
      <c r="G35" s="58">
        <v>4528</v>
      </c>
      <c r="H35" s="55" t="s">
        <v>1046</v>
      </c>
      <c r="I35" s="57"/>
      <c r="J35" s="55"/>
      <c r="K35" s="55"/>
      <c r="L35"/>
    </row>
    <row r="36" spans="1:12" s="50" customFormat="1" ht="24.75" customHeight="1">
      <c r="A36" s="55">
        <v>33</v>
      </c>
      <c r="B36" s="55" t="s">
        <v>1412</v>
      </c>
      <c r="C36" s="55" t="s">
        <v>1407</v>
      </c>
      <c r="D36" s="57"/>
      <c r="E36" s="55" t="s">
        <v>1367</v>
      </c>
      <c r="F36" s="55">
        <v>183</v>
      </c>
      <c r="G36" s="58">
        <v>4527</v>
      </c>
      <c r="H36" s="55" t="s">
        <v>1046</v>
      </c>
      <c r="I36" s="57"/>
      <c r="J36" s="55"/>
      <c r="K36" s="55"/>
      <c r="L36"/>
    </row>
    <row r="37" spans="1:12" s="50" customFormat="1" ht="24.75" customHeight="1">
      <c r="A37" s="55">
        <v>34</v>
      </c>
      <c r="B37" s="55" t="s">
        <v>1414</v>
      </c>
      <c r="C37" s="55" t="s">
        <v>1398</v>
      </c>
      <c r="D37" s="57"/>
      <c r="E37" s="55" t="s">
        <v>1367</v>
      </c>
      <c r="F37" s="55"/>
      <c r="G37" s="58"/>
      <c r="H37" s="55"/>
      <c r="I37" s="57"/>
      <c r="J37" s="55"/>
      <c r="K37" s="55"/>
      <c r="L37"/>
    </row>
    <row r="38" spans="1:12" s="50" customFormat="1" ht="24.75" customHeight="1">
      <c r="A38" s="55">
        <v>35</v>
      </c>
      <c r="B38" s="55" t="s">
        <v>1415</v>
      </c>
      <c r="C38" s="55" t="s">
        <v>1416</v>
      </c>
      <c r="D38" s="57"/>
      <c r="E38" s="55" t="s">
        <v>1367</v>
      </c>
      <c r="F38" s="55">
        <v>366</v>
      </c>
      <c r="G38" s="58">
        <v>9055</v>
      </c>
      <c r="H38" s="55" t="s">
        <v>1046</v>
      </c>
      <c r="I38" s="57"/>
      <c r="J38" s="55"/>
      <c r="K38" s="55"/>
      <c r="L38"/>
    </row>
    <row r="39" spans="1:12" s="50" customFormat="1" ht="24.75" customHeight="1">
      <c r="A39" s="55">
        <v>36</v>
      </c>
      <c r="B39" s="55" t="s">
        <v>1417</v>
      </c>
      <c r="C39" s="55" t="s">
        <v>1418</v>
      </c>
      <c r="D39" s="57"/>
      <c r="E39" s="55" t="s">
        <v>1178</v>
      </c>
      <c r="F39" s="55">
        <v>186</v>
      </c>
      <c r="G39" s="58">
        <v>4602</v>
      </c>
      <c r="H39" s="55" t="s">
        <v>1046</v>
      </c>
      <c r="I39" s="57"/>
      <c r="J39" s="55"/>
      <c r="K39" s="55" t="s">
        <v>1370</v>
      </c>
      <c r="L39"/>
    </row>
    <row r="40" spans="1:12" s="50" customFormat="1" ht="24.75" customHeight="1">
      <c r="A40" s="55">
        <v>37</v>
      </c>
      <c r="B40" s="55" t="s">
        <v>1417</v>
      </c>
      <c r="C40" s="55" t="s">
        <v>1355</v>
      </c>
      <c r="D40" s="12"/>
      <c r="E40" s="55" t="s">
        <v>1419</v>
      </c>
      <c r="F40" s="55">
        <v>46</v>
      </c>
      <c r="G40" s="58">
        <v>1138</v>
      </c>
      <c r="H40" s="55" t="s">
        <v>1046</v>
      </c>
      <c r="I40" s="57"/>
      <c r="J40" s="55"/>
      <c r="K40" s="55"/>
      <c r="L40"/>
    </row>
    <row r="41" spans="1:12" s="50" customFormat="1" ht="24.75" customHeight="1">
      <c r="A41" s="55">
        <v>38</v>
      </c>
      <c r="B41" s="55" t="s">
        <v>1417</v>
      </c>
      <c r="C41" s="55" t="s">
        <v>1420</v>
      </c>
      <c r="D41" s="57"/>
      <c r="E41" s="55" t="s">
        <v>1385</v>
      </c>
      <c r="F41" s="55">
        <v>134</v>
      </c>
      <c r="G41" s="58">
        <v>3315</v>
      </c>
      <c r="H41" s="55" t="s">
        <v>1046</v>
      </c>
      <c r="I41" s="57"/>
      <c r="J41" s="55"/>
      <c r="K41" s="55"/>
      <c r="L41"/>
    </row>
    <row r="42" spans="1:12" s="50" customFormat="1" ht="24.75" customHeight="1">
      <c r="A42" s="55">
        <v>39</v>
      </c>
      <c r="B42" s="55" t="s">
        <v>1421</v>
      </c>
      <c r="C42" s="55" t="s">
        <v>1422</v>
      </c>
      <c r="D42" s="57"/>
      <c r="E42" s="55" t="s">
        <v>579</v>
      </c>
      <c r="F42" s="55">
        <v>91</v>
      </c>
      <c r="G42" s="58">
        <v>2252</v>
      </c>
      <c r="H42" s="55" t="s">
        <v>1046</v>
      </c>
      <c r="I42" s="57"/>
      <c r="J42" s="55"/>
      <c r="K42" s="55"/>
      <c r="L42"/>
    </row>
    <row r="43" spans="1:12" s="50" customFormat="1" ht="24.75" customHeight="1">
      <c r="A43" s="55">
        <v>40</v>
      </c>
      <c r="B43" s="55" t="s">
        <v>1421</v>
      </c>
      <c r="C43" s="55" t="s">
        <v>1420</v>
      </c>
      <c r="D43" s="57"/>
      <c r="E43" s="55" t="s">
        <v>1423</v>
      </c>
      <c r="F43" s="55">
        <v>49</v>
      </c>
      <c r="G43" s="58">
        <v>1212</v>
      </c>
      <c r="H43" s="55" t="s">
        <v>1046</v>
      </c>
      <c r="I43" s="57"/>
      <c r="J43" s="55"/>
      <c r="K43" s="55"/>
      <c r="L43"/>
    </row>
    <row r="44" spans="1:12" s="50" customFormat="1" ht="24.75" customHeight="1">
      <c r="A44" s="55">
        <v>41</v>
      </c>
      <c r="B44" s="55" t="s">
        <v>1421</v>
      </c>
      <c r="C44" s="55" t="s">
        <v>1424</v>
      </c>
      <c r="D44" s="12"/>
      <c r="E44" s="55" t="s">
        <v>1425</v>
      </c>
      <c r="F44" s="55">
        <v>226</v>
      </c>
      <c r="G44" s="58">
        <v>5591</v>
      </c>
      <c r="H44" s="55" t="s">
        <v>1046</v>
      </c>
      <c r="I44" s="57"/>
      <c r="J44" s="55"/>
      <c r="K44" s="55"/>
      <c r="L44"/>
    </row>
    <row r="45" spans="1:12" s="50" customFormat="1" ht="24.75" customHeight="1">
      <c r="A45" s="55">
        <v>42</v>
      </c>
      <c r="B45" s="55" t="s">
        <v>1426</v>
      </c>
      <c r="C45" s="55" t="s">
        <v>1427</v>
      </c>
      <c r="D45" s="57"/>
      <c r="E45" s="55" t="s">
        <v>1428</v>
      </c>
      <c r="F45" s="55">
        <v>274</v>
      </c>
      <c r="G45" s="58">
        <v>6779</v>
      </c>
      <c r="H45" s="55" t="s">
        <v>1046</v>
      </c>
      <c r="I45" s="57"/>
      <c r="J45" s="55"/>
      <c r="K45" s="55"/>
      <c r="L45"/>
    </row>
    <row r="46" spans="1:12" s="50" customFormat="1" ht="24.75" customHeight="1">
      <c r="A46" s="55">
        <v>43</v>
      </c>
      <c r="B46" s="55" t="s">
        <v>1426</v>
      </c>
      <c r="C46" s="55" t="s">
        <v>1429</v>
      </c>
      <c r="D46" s="57"/>
      <c r="E46" s="55" t="s">
        <v>1430</v>
      </c>
      <c r="F46" s="55">
        <v>92</v>
      </c>
      <c r="G46" s="58">
        <v>2276</v>
      </c>
      <c r="H46" s="55" t="s">
        <v>1046</v>
      </c>
      <c r="I46" s="57"/>
      <c r="J46" s="55"/>
      <c r="K46" s="55"/>
      <c r="L46"/>
    </row>
    <row r="47" spans="1:12" s="50" customFormat="1" ht="24.75" customHeight="1">
      <c r="A47" s="55">
        <v>44</v>
      </c>
      <c r="B47" s="55" t="s">
        <v>1431</v>
      </c>
      <c r="C47" s="55" t="s">
        <v>1432</v>
      </c>
      <c r="D47" s="57"/>
      <c r="E47" s="55" t="s">
        <v>1367</v>
      </c>
      <c r="F47" s="55">
        <v>366</v>
      </c>
      <c r="G47" s="58">
        <v>9055</v>
      </c>
      <c r="H47" s="55" t="s">
        <v>1046</v>
      </c>
      <c r="I47" s="57"/>
      <c r="J47" s="55"/>
      <c r="K47" s="55" t="s">
        <v>1393</v>
      </c>
      <c r="L47"/>
    </row>
    <row r="48" spans="1:12" s="50" customFormat="1" ht="24.75" customHeight="1">
      <c r="A48" s="55">
        <v>45</v>
      </c>
      <c r="B48" s="55" t="s">
        <v>1433</v>
      </c>
      <c r="C48" s="55" t="s">
        <v>1434</v>
      </c>
      <c r="D48" s="57"/>
      <c r="E48" s="55" t="s">
        <v>1367</v>
      </c>
      <c r="F48" s="55">
        <v>366</v>
      </c>
      <c r="G48" s="58">
        <v>9055</v>
      </c>
      <c r="H48" s="55" t="s">
        <v>1046</v>
      </c>
      <c r="I48" s="57"/>
      <c r="J48" s="55"/>
      <c r="K48" s="55"/>
      <c r="L48"/>
    </row>
    <row r="49" spans="1:12" s="50" customFormat="1" ht="24.75" customHeight="1">
      <c r="A49" s="55">
        <v>46</v>
      </c>
      <c r="B49" s="55" t="s">
        <v>1435</v>
      </c>
      <c r="C49" s="55" t="s">
        <v>1436</v>
      </c>
      <c r="D49" s="57"/>
      <c r="E49" s="55" t="s">
        <v>452</v>
      </c>
      <c r="F49" s="55">
        <v>366</v>
      </c>
      <c r="G49" s="58">
        <v>9055</v>
      </c>
      <c r="H49" s="55" t="s">
        <v>1046</v>
      </c>
      <c r="I49" s="57"/>
      <c r="J49" s="55"/>
      <c r="K49" s="55"/>
      <c r="L49"/>
    </row>
    <row r="50" spans="1:12" s="50" customFormat="1" ht="24.75" customHeight="1">
      <c r="A50" s="55">
        <v>47</v>
      </c>
      <c r="B50" s="55" t="s">
        <v>1437</v>
      </c>
      <c r="C50" s="55" t="s">
        <v>1438</v>
      </c>
      <c r="D50" s="57"/>
      <c r="E50" s="55" t="s">
        <v>452</v>
      </c>
      <c r="F50" s="55">
        <v>183</v>
      </c>
      <c r="G50" s="58">
        <v>4527</v>
      </c>
      <c r="H50" s="55" t="s">
        <v>1046</v>
      </c>
      <c r="I50" s="57"/>
      <c r="J50" s="55"/>
      <c r="K50" s="55"/>
      <c r="L50"/>
    </row>
    <row r="51" spans="1:12" s="50" customFormat="1" ht="24.75" customHeight="1">
      <c r="A51" s="55">
        <v>48</v>
      </c>
      <c r="B51" s="55" t="s">
        <v>1437</v>
      </c>
      <c r="C51" s="55" t="s">
        <v>1439</v>
      </c>
      <c r="D51" s="57"/>
      <c r="E51" s="55" t="s">
        <v>452</v>
      </c>
      <c r="F51" s="55">
        <v>183</v>
      </c>
      <c r="G51" s="58">
        <v>4528</v>
      </c>
      <c r="H51" s="55" t="s">
        <v>1046</v>
      </c>
      <c r="I51" s="57"/>
      <c r="J51" s="55"/>
      <c r="K51" s="55"/>
      <c r="L51"/>
    </row>
    <row r="52" spans="1:12" s="50" customFormat="1" ht="24.75" customHeight="1">
      <c r="A52" s="55">
        <v>49</v>
      </c>
      <c r="B52" s="55" t="s">
        <v>1440</v>
      </c>
      <c r="C52" s="55" t="s">
        <v>1441</v>
      </c>
      <c r="D52" s="57"/>
      <c r="E52" s="55" t="s">
        <v>452</v>
      </c>
      <c r="F52" s="55">
        <v>366</v>
      </c>
      <c r="G52" s="58">
        <v>9055</v>
      </c>
      <c r="H52" s="55" t="s">
        <v>1046</v>
      </c>
      <c r="I52" s="57"/>
      <c r="J52" s="55"/>
      <c r="K52" s="55"/>
      <c r="L52"/>
    </row>
    <row r="53" spans="1:12" s="50" customFormat="1" ht="24.75" customHeight="1">
      <c r="A53" s="55">
        <v>50</v>
      </c>
      <c r="B53" s="55" t="s">
        <v>1442</v>
      </c>
      <c r="C53" s="55" t="s">
        <v>1443</v>
      </c>
      <c r="D53" s="57"/>
      <c r="E53" s="55" t="s">
        <v>1099</v>
      </c>
      <c r="F53" s="55">
        <v>213</v>
      </c>
      <c r="G53" s="58">
        <v>5270</v>
      </c>
      <c r="H53" s="55" t="s">
        <v>1046</v>
      </c>
      <c r="I53" s="57"/>
      <c r="J53" s="55"/>
      <c r="K53" s="55"/>
      <c r="L53"/>
    </row>
    <row r="54" spans="1:12" s="50" customFormat="1" ht="24.75" customHeight="1">
      <c r="A54" s="55">
        <v>51</v>
      </c>
      <c r="B54" s="55" t="s">
        <v>1442</v>
      </c>
      <c r="C54" s="55" t="s">
        <v>1444</v>
      </c>
      <c r="D54" s="12"/>
      <c r="E54" s="55" t="s">
        <v>842</v>
      </c>
      <c r="F54" s="55">
        <v>153</v>
      </c>
      <c r="G54" s="58">
        <v>3785</v>
      </c>
      <c r="H54" s="55" t="s">
        <v>1046</v>
      </c>
      <c r="I54" s="57"/>
      <c r="J54" s="7"/>
      <c r="K54" s="55"/>
      <c r="L54"/>
    </row>
    <row r="55" spans="1:12" s="50" customFormat="1" ht="24.75" customHeight="1">
      <c r="A55" s="55">
        <v>52</v>
      </c>
      <c r="B55" s="55" t="s">
        <v>1445</v>
      </c>
      <c r="C55" s="55" t="s">
        <v>1446</v>
      </c>
      <c r="D55" s="57"/>
      <c r="E55" s="55" t="s">
        <v>452</v>
      </c>
      <c r="F55" s="55">
        <v>366</v>
      </c>
      <c r="G55" s="58">
        <v>9055</v>
      </c>
      <c r="H55" s="55" t="s">
        <v>1046</v>
      </c>
      <c r="I55" s="57"/>
      <c r="J55" s="55"/>
      <c r="K55" s="55"/>
      <c r="L55"/>
    </row>
    <row r="56" spans="1:12" s="50" customFormat="1" ht="24.75" customHeight="1">
      <c r="A56" s="55">
        <v>53</v>
      </c>
      <c r="B56" s="55" t="s">
        <v>1447</v>
      </c>
      <c r="C56" s="55" t="s">
        <v>1448</v>
      </c>
      <c r="D56" s="57"/>
      <c r="E56" s="55" t="s">
        <v>452</v>
      </c>
      <c r="F56" s="55">
        <v>183</v>
      </c>
      <c r="G56" s="58">
        <v>4528</v>
      </c>
      <c r="H56" s="55" t="s">
        <v>1046</v>
      </c>
      <c r="I56" s="57"/>
      <c r="J56" s="55"/>
      <c r="K56" s="55"/>
      <c r="L56"/>
    </row>
    <row r="57" spans="1:12" s="50" customFormat="1" ht="24.75" customHeight="1">
      <c r="A57" s="55">
        <v>54</v>
      </c>
      <c r="B57" s="55" t="s">
        <v>1447</v>
      </c>
      <c r="C57" s="55" t="s">
        <v>1449</v>
      </c>
      <c r="D57" s="57"/>
      <c r="E57" s="55" t="s">
        <v>452</v>
      </c>
      <c r="F57" s="55">
        <v>183</v>
      </c>
      <c r="G57" s="58">
        <v>4527</v>
      </c>
      <c r="H57" s="55" t="s">
        <v>1046</v>
      </c>
      <c r="I57" s="57"/>
      <c r="J57" s="55"/>
      <c r="K57" s="55"/>
      <c r="L57"/>
    </row>
    <row r="58" spans="1:12" s="50" customFormat="1" ht="24.75" customHeight="1">
      <c r="A58" s="55">
        <v>55</v>
      </c>
      <c r="B58" s="55" t="s">
        <v>1450</v>
      </c>
      <c r="C58" s="55" t="s">
        <v>1398</v>
      </c>
      <c r="D58" s="57"/>
      <c r="E58" s="55" t="s">
        <v>452</v>
      </c>
      <c r="F58" s="55"/>
      <c r="G58" s="58"/>
      <c r="H58" s="55"/>
      <c r="I58" s="57"/>
      <c r="J58" s="55"/>
      <c r="K58" s="55"/>
      <c r="L58"/>
    </row>
    <row r="59" spans="1:12" s="50" customFormat="1" ht="24.75" customHeight="1">
      <c r="A59" s="55">
        <v>56</v>
      </c>
      <c r="B59" s="55" t="s">
        <v>1451</v>
      </c>
      <c r="C59" s="55" t="s">
        <v>1452</v>
      </c>
      <c r="D59" s="57"/>
      <c r="E59" s="55" t="s">
        <v>452</v>
      </c>
      <c r="F59" s="55">
        <v>366</v>
      </c>
      <c r="G59" s="58">
        <v>9055</v>
      </c>
      <c r="H59" s="55" t="s">
        <v>1046</v>
      </c>
      <c r="I59" s="57"/>
      <c r="J59" s="55"/>
      <c r="K59" s="55"/>
      <c r="L59"/>
    </row>
    <row r="60" spans="1:12" s="50" customFormat="1" ht="24.75" customHeight="1">
      <c r="A60" s="55">
        <v>57</v>
      </c>
      <c r="B60" s="55" t="s">
        <v>1453</v>
      </c>
      <c r="C60" s="55" t="s">
        <v>1454</v>
      </c>
      <c r="D60" s="57"/>
      <c r="E60" s="55" t="s">
        <v>452</v>
      </c>
      <c r="F60" s="55">
        <v>183</v>
      </c>
      <c r="G60" s="58">
        <v>4527</v>
      </c>
      <c r="H60" s="55" t="s">
        <v>1046</v>
      </c>
      <c r="I60" s="57"/>
      <c r="J60" s="55"/>
      <c r="K60" s="55"/>
      <c r="L60"/>
    </row>
    <row r="61" spans="1:12" s="50" customFormat="1" ht="24.75" customHeight="1">
      <c r="A61" s="55">
        <v>58</v>
      </c>
      <c r="B61" s="55" t="s">
        <v>1453</v>
      </c>
      <c r="C61" s="55" t="s">
        <v>1455</v>
      </c>
      <c r="D61" s="57"/>
      <c r="E61" s="55" t="s">
        <v>452</v>
      </c>
      <c r="F61" s="55">
        <v>183</v>
      </c>
      <c r="G61" s="58">
        <v>4528</v>
      </c>
      <c r="H61" s="55" t="s">
        <v>1046</v>
      </c>
      <c r="I61" s="57"/>
      <c r="J61" s="55"/>
      <c r="K61" s="55"/>
      <c r="L61"/>
    </row>
    <row r="62" spans="1:12" s="50" customFormat="1" ht="24.75" customHeight="1">
      <c r="A62" s="55">
        <v>59</v>
      </c>
      <c r="B62" s="55" t="s">
        <v>1456</v>
      </c>
      <c r="C62" s="55" t="s">
        <v>1457</v>
      </c>
      <c r="D62" s="57"/>
      <c r="E62" s="55" t="s">
        <v>452</v>
      </c>
      <c r="F62" s="55">
        <v>366</v>
      </c>
      <c r="G62" s="58">
        <v>9055</v>
      </c>
      <c r="H62" s="55" t="s">
        <v>1046</v>
      </c>
      <c r="I62" s="57"/>
      <c r="J62" s="55"/>
      <c r="K62" s="55"/>
      <c r="L62"/>
    </row>
    <row r="63" spans="1:12" s="50" customFormat="1" ht="24.75" customHeight="1">
      <c r="A63" s="55">
        <v>60</v>
      </c>
      <c r="B63" s="55" t="s">
        <v>1458</v>
      </c>
      <c r="C63" s="55" t="s">
        <v>1459</v>
      </c>
      <c r="D63" s="57"/>
      <c r="E63" s="55" t="s">
        <v>452</v>
      </c>
      <c r="F63" s="55">
        <v>366</v>
      </c>
      <c r="G63" s="58">
        <v>9055</v>
      </c>
      <c r="H63" s="55" t="s">
        <v>1046</v>
      </c>
      <c r="I63" s="57"/>
      <c r="J63" s="55"/>
      <c r="K63" s="55" t="s">
        <v>1460</v>
      </c>
      <c r="L63"/>
    </row>
    <row r="64" spans="1:12" s="50" customFormat="1" ht="24.75" customHeight="1">
      <c r="A64" s="55">
        <v>61</v>
      </c>
      <c r="B64" s="55" t="s">
        <v>1461</v>
      </c>
      <c r="C64" s="55" t="s">
        <v>1462</v>
      </c>
      <c r="D64" s="57"/>
      <c r="E64" s="55" t="s">
        <v>452</v>
      </c>
      <c r="F64" s="55">
        <v>213</v>
      </c>
      <c r="G64" s="58">
        <v>5270</v>
      </c>
      <c r="H64" s="55" t="s">
        <v>1046</v>
      </c>
      <c r="I64" s="57"/>
      <c r="J64" s="55"/>
      <c r="K64" s="55" t="s">
        <v>1370</v>
      </c>
      <c r="L64"/>
    </row>
    <row r="65" spans="1:12" s="50" customFormat="1" ht="24.75" customHeight="1">
      <c r="A65" s="55">
        <v>62</v>
      </c>
      <c r="B65" s="55" t="s">
        <v>1461</v>
      </c>
      <c r="C65" s="55" t="s">
        <v>1463</v>
      </c>
      <c r="D65" s="57"/>
      <c r="E65" s="55" t="s">
        <v>773</v>
      </c>
      <c r="F65" s="55">
        <v>153</v>
      </c>
      <c r="G65" s="58">
        <v>3785</v>
      </c>
      <c r="H65" s="55" t="s">
        <v>1046</v>
      </c>
      <c r="I65" s="57"/>
      <c r="J65" s="55"/>
      <c r="K65" s="55"/>
      <c r="L65"/>
    </row>
    <row r="66" spans="1:12" s="50" customFormat="1" ht="24.75" customHeight="1">
      <c r="A66" s="55">
        <v>63</v>
      </c>
      <c r="B66" s="55" t="s">
        <v>1464</v>
      </c>
      <c r="C66" s="55" t="s">
        <v>1465</v>
      </c>
      <c r="D66" s="57"/>
      <c r="E66" s="55" t="s">
        <v>452</v>
      </c>
      <c r="F66" s="55">
        <v>366</v>
      </c>
      <c r="G66" s="58">
        <v>9055</v>
      </c>
      <c r="H66" s="55" t="s">
        <v>1046</v>
      </c>
      <c r="I66" s="57"/>
      <c r="J66" s="55"/>
      <c r="K66" s="55"/>
      <c r="L66"/>
    </row>
    <row r="67" spans="1:12" s="50" customFormat="1" ht="24.75" customHeight="1">
      <c r="A67" s="55">
        <v>64</v>
      </c>
      <c r="B67" s="55" t="s">
        <v>1466</v>
      </c>
      <c r="C67" s="55" t="s">
        <v>1467</v>
      </c>
      <c r="D67" s="57"/>
      <c r="E67" s="55" t="s">
        <v>371</v>
      </c>
      <c r="F67" s="55">
        <v>60</v>
      </c>
      <c r="G67" s="58">
        <v>1484</v>
      </c>
      <c r="H67" s="55" t="s">
        <v>1046</v>
      </c>
      <c r="I67" s="57"/>
      <c r="J67" s="55"/>
      <c r="K67" s="55" t="s">
        <v>1393</v>
      </c>
      <c r="L67"/>
    </row>
    <row r="68" spans="1:12" s="50" customFormat="1" ht="24.75" customHeight="1">
      <c r="A68" s="55">
        <v>65</v>
      </c>
      <c r="B68" s="55" t="s">
        <v>1466</v>
      </c>
      <c r="C68" s="55" t="s">
        <v>1199</v>
      </c>
      <c r="D68" s="57"/>
      <c r="E68" s="55" t="s">
        <v>1468</v>
      </c>
      <c r="F68" s="55">
        <v>55</v>
      </c>
      <c r="G68" s="58">
        <v>1360</v>
      </c>
      <c r="H68" s="55" t="s">
        <v>1046</v>
      </c>
      <c r="I68" s="57"/>
      <c r="J68" s="55"/>
      <c r="K68" s="55" t="s">
        <v>1393</v>
      </c>
      <c r="L68"/>
    </row>
    <row r="69" spans="1:12" s="50" customFormat="1" ht="24.75" customHeight="1">
      <c r="A69" s="55">
        <v>66</v>
      </c>
      <c r="B69" s="55" t="s">
        <v>1466</v>
      </c>
      <c r="C69" s="55" t="s">
        <v>1469</v>
      </c>
      <c r="D69" s="12"/>
      <c r="E69" s="55" t="s">
        <v>1470</v>
      </c>
      <c r="F69" s="55">
        <v>220</v>
      </c>
      <c r="G69" s="58">
        <v>5443</v>
      </c>
      <c r="H69" s="55" t="s">
        <v>1046</v>
      </c>
      <c r="I69" s="57"/>
      <c r="J69" s="55"/>
      <c r="K69" s="55"/>
      <c r="L69"/>
    </row>
    <row r="70" spans="1:12" s="50" customFormat="1" ht="24.75" customHeight="1">
      <c r="A70" s="55">
        <v>67</v>
      </c>
      <c r="B70" s="55" t="s">
        <v>1466</v>
      </c>
      <c r="C70" s="55" t="s">
        <v>1398</v>
      </c>
      <c r="D70" s="57"/>
      <c r="E70" s="55" t="s">
        <v>1471</v>
      </c>
      <c r="F70" s="55"/>
      <c r="G70" s="58"/>
      <c r="H70" s="55"/>
      <c r="I70" s="57"/>
      <c r="J70" s="55"/>
      <c r="K70" s="55"/>
      <c r="L70"/>
    </row>
    <row r="71" spans="1:12" s="50" customFormat="1" ht="24.75" customHeight="1">
      <c r="A71" s="55">
        <v>68</v>
      </c>
      <c r="B71" s="55" t="s">
        <v>1466</v>
      </c>
      <c r="C71" s="55" t="s">
        <v>1472</v>
      </c>
      <c r="D71" s="57"/>
      <c r="E71" s="55" t="s">
        <v>1343</v>
      </c>
      <c r="F71" s="55">
        <v>24</v>
      </c>
      <c r="G71" s="58">
        <v>595</v>
      </c>
      <c r="H71" s="55" t="s">
        <v>1046</v>
      </c>
      <c r="I71" s="57"/>
      <c r="J71" s="55"/>
      <c r="K71" s="55"/>
      <c r="L71"/>
    </row>
    <row r="72" spans="1:12" s="50" customFormat="1" ht="24.75" customHeight="1">
      <c r="A72" s="55">
        <v>69</v>
      </c>
      <c r="B72" s="55" t="s">
        <v>1473</v>
      </c>
      <c r="C72" s="55" t="s">
        <v>1474</v>
      </c>
      <c r="D72" s="57"/>
      <c r="E72" s="55" t="s">
        <v>1367</v>
      </c>
      <c r="F72" s="55">
        <v>366</v>
      </c>
      <c r="G72" s="58">
        <v>9055</v>
      </c>
      <c r="H72" s="55" t="s">
        <v>1046</v>
      </c>
      <c r="I72" s="57"/>
      <c r="J72" s="55"/>
      <c r="K72" s="55"/>
      <c r="L72"/>
    </row>
    <row r="73" spans="1:12" s="50" customFormat="1" ht="24.75" customHeight="1">
      <c r="A73" s="55">
        <v>70</v>
      </c>
      <c r="B73" s="55" t="s">
        <v>1475</v>
      </c>
      <c r="C73" s="55" t="s">
        <v>1476</v>
      </c>
      <c r="D73" s="57"/>
      <c r="E73" s="55" t="s">
        <v>452</v>
      </c>
      <c r="F73" s="55">
        <v>366</v>
      </c>
      <c r="G73" s="58">
        <v>9055</v>
      </c>
      <c r="H73" s="55" t="s">
        <v>1046</v>
      </c>
      <c r="I73" s="57"/>
      <c r="J73" s="55"/>
      <c r="K73" s="55" t="s">
        <v>1370</v>
      </c>
      <c r="L73"/>
    </row>
    <row r="74" spans="1:12" s="50" customFormat="1" ht="24.75" customHeight="1">
      <c r="A74" s="55">
        <v>71</v>
      </c>
      <c r="B74" s="55" t="s">
        <v>1477</v>
      </c>
      <c r="C74" s="55" t="s">
        <v>1478</v>
      </c>
      <c r="D74" s="57"/>
      <c r="E74" s="55" t="s">
        <v>1479</v>
      </c>
      <c r="F74" s="55">
        <v>107</v>
      </c>
      <c r="G74" s="58">
        <v>2647</v>
      </c>
      <c r="H74" s="55" t="s">
        <v>1046</v>
      </c>
      <c r="I74" s="57"/>
      <c r="J74" s="55"/>
      <c r="K74" s="55"/>
      <c r="L74"/>
    </row>
    <row r="75" spans="1:12" s="50" customFormat="1" ht="24.75" customHeight="1">
      <c r="A75" s="55">
        <v>72</v>
      </c>
      <c r="B75" s="55" t="s">
        <v>1477</v>
      </c>
      <c r="C75" s="55" t="s">
        <v>1357</v>
      </c>
      <c r="D75" s="57"/>
      <c r="E75" s="55" t="s">
        <v>1480</v>
      </c>
      <c r="F75" s="55">
        <v>23</v>
      </c>
      <c r="G75" s="58">
        <v>569</v>
      </c>
      <c r="H75" s="55" t="s">
        <v>1046</v>
      </c>
      <c r="I75" s="57"/>
      <c r="J75" s="55"/>
      <c r="K75" s="55"/>
      <c r="L75"/>
    </row>
    <row r="76" spans="1:12" s="50" customFormat="1" ht="24.75" customHeight="1">
      <c r="A76" s="55">
        <v>73</v>
      </c>
      <c r="B76" s="55" t="s">
        <v>1477</v>
      </c>
      <c r="C76" s="55" t="s">
        <v>1481</v>
      </c>
      <c r="D76" s="57"/>
      <c r="E76" s="55" t="s">
        <v>1482</v>
      </c>
      <c r="F76" s="55">
        <v>232</v>
      </c>
      <c r="G76" s="58">
        <v>5740</v>
      </c>
      <c r="H76" s="55" t="s">
        <v>1046</v>
      </c>
      <c r="I76" s="57"/>
      <c r="J76" s="55"/>
      <c r="K76" s="55"/>
      <c r="L76"/>
    </row>
    <row r="77" spans="1:12" s="50" customFormat="1" ht="24.75" customHeight="1">
      <c r="A77" s="55">
        <v>74</v>
      </c>
      <c r="B77" s="55" t="s">
        <v>1477</v>
      </c>
      <c r="C77" s="55" t="s">
        <v>1483</v>
      </c>
      <c r="D77" s="57"/>
      <c r="E77" s="55" t="s">
        <v>1484</v>
      </c>
      <c r="F77" s="55">
        <v>4</v>
      </c>
      <c r="G77" s="58">
        <v>99</v>
      </c>
      <c r="H77" s="55" t="s">
        <v>1046</v>
      </c>
      <c r="I77" s="57"/>
      <c r="J77" s="55"/>
      <c r="K77" s="55"/>
      <c r="L77"/>
    </row>
    <row r="78" spans="1:12" s="50" customFormat="1" ht="24.75" customHeight="1">
      <c r="A78" s="55"/>
      <c r="B78" s="55" t="s">
        <v>1485</v>
      </c>
      <c r="C78" s="55"/>
      <c r="D78" s="57"/>
      <c r="E78" s="55"/>
      <c r="F78" s="55">
        <v>15116</v>
      </c>
      <c r="G78" s="55">
        <v>373953</v>
      </c>
      <c r="H78" s="55"/>
      <c r="I78" s="57"/>
      <c r="J78" s="55"/>
      <c r="K78" s="55"/>
      <c r="L78"/>
    </row>
    <row r="79" spans="1:12" ht="24.75" customHeight="1">
      <c r="A79" s="60" t="s">
        <v>742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50"/>
    </row>
    <row r="80" ht="24.75" customHeight="1">
      <c r="L80" s="50"/>
    </row>
    <row r="81" ht="14.25">
      <c r="L81" s="50"/>
    </row>
    <row r="82" ht="14.25">
      <c r="L82" s="50"/>
    </row>
    <row r="83" ht="14.25">
      <c r="L83" s="50"/>
    </row>
    <row r="84" ht="14.25">
      <c r="L84" s="50"/>
    </row>
    <row r="85" ht="14.25">
      <c r="L85" s="50"/>
    </row>
    <row r="86" ht="14.25">
      <c r="L86" s="50"/>
    </row>
    <row r="87" ht="14.25">
      <c r="L87" s="50"/>
    </row>
    <row r="88" ht="14.25">
      <c r="L88" s="50"/>
    </row>
    <row r="89" ht="14.25">
      <c r="L89" s="50"/>
    </row>
    <row r="90" ht="14.25">
      <c r="L90" s="50"/>
    </row>
    <row r="91" ht="14.25">
      <c r="L91" s="50"/>
    </row>
    <row r="92" ht="14.25">
      <c r="L92" s="50"/>
    </row>
    <row r="93" ht="14.25">
      <c r="L93" s="50"/>
    </row>
    <row r="94" ht="14.25">
      <c r="L94" s="50"/>
    </row>
    <row r="95" ht="14.25">
      <c r="L95" s="50"/>
    </row>
    <row r="96" ht="14.25">
      <c r="L96" s="50"/>
    </row>
    <row r="97" ht="14.25">
      <c r="L97" s="50"/>
    </row>
    <row r="98" ht="14.25">
      <c r="L98" s="50"/>
    </row>
    <row r="99" ht="14.25">
      <c r="L99" s="50"/>
    </row>
    <row r="100" ht="14.25">
      <c r="L100" s="50"/>
    </row>
    <row r="101" ht="14.25">
      <c r="L101" s="50"/>
    </row>
    <row r="102" ht="14.25">
      <c r="L102" s="50"/>
    </row>
    <row r="103" ht="14.25">
      <c r="L103" s="50"/>
    </row>
    <row r="104" ht="14.25">
      <c r="L104" s="50"/>
    </row>
    <row r="105" ht="14.25">
      <c r="L105" s="50"/>
    </row>
    <row r="106" ht="14.25">
      <c r="L106" s="50"/>
    </row>
    <row r="107" ht="14.25">
      <c r="L107" s="50"/>
    </row>
  </sheetData>
  <sheetProtection/>
  <mergeCells count="4">
    <mergeCell ref="A1:K1"/>
    <mergeCell ref="A2:E2"/>
    <mergeCell ref="I2:K2"/>
    <mergeCell ref="A79:K79"/>
  </mergeCells>
  <printOptions/>
  <pageMargins left="0.55" right="0.35" top="0.59" bottom="0.59" header="0.51" footer="0.31"/>
  <pageSetup horizontalDpi="600" verticalDpi="600" orientation="landscape" paperSize="9"/>
  <headerFooter scaleWithDoc="0" alignWithMargins="0">
    <oddFooter>&amp;L负责人：&amp;C制表人：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49">
      <selection activeCell="E67" sqref="E67"/>
    </sheetView>
  </sheetViews>
  <sheetFormatPr defaultColWidth="9.00390625" defaultRowHeight="14.25"/>
  <cols>
    <col min="1" max="1" width="4.25390625" style="1" customWidth="1"/>
    <col min="2" max="2" width="8.50390625" style="1" customWidth="1"/>
    <col min="3" max="3" width="7.625" style="1" customWidth="1"/>
    <col min="4" max="4" width="19.375" style="1" customWidth="1"/>
    <col min="5" max="5" width="13.25390625" style="1" customWidth="1"/>
    <col min="6" max="6" width="7.375" style="1" customWidth="1"/>
    <col min="7" max="7" width="9.25390625" style="1" customWidth="1"/>
    <col min="8" max="8" width="12.75390625" style="1" customWidth="1"/>
    <col min="9" max="9" width="22.875" style="1" customWidth="1"/>
    <col min="10" max="10" width="14.00390625" style="1" customWidth="1"/>
    <col min="11" max="11" width="12.125" style="1" customWidth="1"/>
    <col min="12" max="12" width="9.00390625" style="1" customWidth="1"/>
    <col min="13" max="13" width="30.25390625" style="1" customWidth="1"/>
    <col min="14" max="16384" width="9.00390625" style="1" customWidth="1"/>
  </cols>
  <sheetData>
    <row r="1" spans="1:11" s="1" customFormat="1" ht="34.5" customHeight="1">
      <c r="A1" s="2" t="s">
        <v>1486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31.5" customHeight="1">
      <c r="A2" s="4" t="s">
        <v>1487</v>
      </c>
      <c r="B2" s="4"/>
      <c r="C2" s="4"/>
      <c r="D2" s="4"/>
      <c r="E2" s="4"/>
      <c r="F2" s="5"/>
      <c r="G2" s="5"/>
      <c r="H2" s="5"/>
      <c r="I2" s="4" t="s">
        <v>30</v>
      </c>
      <c r="J2" s="4"/>
      <c r="K2" s="4"/>
    </row>
    <row r="3" spans="1:11" s="1" customFormat="1" ht="34.5" customHeight="1">
      <c r="A3" s="6" t="s">
        <v>31</v>
      </c>
      <c r="B3" s="6" t="s">
        <v>328</v>
      </c>
      <c r="C3" s="6" t="s">
        <v>329</v>
      </c>
      <c r="D3" s="6" t="s">
        <v>330</v>
      </c>
      <c r="E3" s="6" t="s">
        <v>1488</v>
      </c>
      <c r="F3" s="6" t="s">
        <v>332</v>
      </c>
      <c r="G3" s="6" t="s">
        <v>333</v>
      </c>
      <c r="H3" s="6" t="s">
        <v>334</v>
      </c>
      <c r="I3" s="6" t="s">
        <v>335</v>
      </c>
      <c r="J3" s="6" t="s">
        <v>6</v>
      </c>
      <c r="K3" s="6" t="s">
        <v>336</v>
      </c>
    </row>
    <row r="4" spans="1:11" s="1" customFormat="1" ht="24.75" customHeight="1">
      <c r="A4" s="7">
        <v>1</v>
      </c>
      <c r="B4" s="8" t="s">
        <v>1489</v>
      </c>
      <c r="C4" s="9" t="s">
        <v>1490</v>
      </c>
      <c r="D4" s="10"/>
      <c r="E4" s="7" t="s">
        <v>1491</v>
      </c>
      <c r="F4" s="7">
        <v>364</v>
      </c>
      <c r="G4" s="11">
        <v>9005</v>
      </c>
      <c r="H4" s="12" t="s">
        <v>1046</v>
      </c>
      <c r="I4" s="12"/>
      <c r="J4" s="7"/>
      <c r="K4" s="7"/>
    </row>
    <row r="5" spans="1:11" s="1" customFormat="1" ht="24.75" customHeight="1">
      <c r="A5" s="7">
        <v>2</v>
      </c>
      <c r="B5" s="8" t="s">
        <v>1492</v>
      </c>
      <c r="C5" s="13" t="s">
        <v>1493</v>
      </c>
      <c r="D5" s="14"/>
      <c r="E5" s="7" t="s">
        <v>1491</v>
      </c>
      <c r="F5" s="7">
        <v>364</v>
      </c>
      <c r="G5" s="11">
        <v>9005</v>
      </c>
      <c r="H5" s="12" t="s">
        <v>1046</v>
      </c>
      <c r="I5" s="12"/>
      <c r="J5" s="7"/>
      <c r="K5" s="7"/>
    </row>
    <row r="6" spans="1:11" s="1" customFormat="1" ht="24.75" customHeight="1">
      <c r="A6" s="7">
        <v>3</v>
      </c>
      <c r="B6" s="8" t="s">
        <v>1494</v>
      </c>
      <c r="C6" s="9" t="s">
        <v>1495</v>
      </c>
      <c r="D6" s="10"/>
      <c r="E6" s="7" t="s">
        <v>400</v>
      </c>
      <c r="F6" s="7">
        <v>182</v>
      </c>
      <c r="G6" s="11">
        <v>4503</v>
      </c>
      <c r="H6" s="12" t="s">
        <v>1046</v>
      </c>
      <c r="I6" s="12"/>
      <c r="J6" s="7"/>
      <c r="K6" s="7"/>
    </row>
    <row r="7" spans="1:11" s="1" customFormat="1" ht="24.75" customHeight="1">
      <c r="A7" s="7">
        <v>4</v>
      </c>
      <c r="B7" s="8" t="s">
        <v>1494</v>
      </c>
      <c r="C7" s="9" t="s">
        <v>1496</v>
      </c>
      <c r="D7" s="10"/>
      <c r="E7" s="7" t="s">
        <v>400</v>
      </c>
      <c r="F7" s="7">
        <v>182</v>
      </c>
      <c r="G7" s="11">
        <v>4502</v>
      </c>
      <c r="H7" s="12" t="s">
        <v>1046</v>
      </c>
      <c r="I7" s="12"/>
      <c r="J7" s="7"/>
      <c r="K7" s="7"/>
    </row>
    <row r="8" spans="1:11" s="1" customFormat="1" ht="24.75" customHeight="1">
      <c r="A8" s="7">
        <v>5</v>
      </c>
      <c r="B8" s="8" t="s">
        <v>1497</v>
      </c>
      <c r="C8" s="9" t="s">
        <v>1498</v>
      </c>
      <c r="D8" s="10"/>
      <c r="E8" s="7" t="s">
        <v>400</v>
      </c>
      <c r="F8" s="7">
        <v>364</v>
      </c>
      <c r="G8" s="11">
        <v>9005</v>
      </c>
      <c r="H8" s="12" t="s">
        <v>1046</v>
      </c>
      <c r="I8" s="12"/>
      <c r="J8" s="7"/>
      <c r="K8" s="7"/>
    </row>
    <row r="9" spans="1:11" s="1" customFormat="1" ht="24.75" customHeight="1">
      <c r="A9" s="7">
        <v>6</v>
      </c>
      <c r="B9" s="8" t="s">
        <v>1499</v>
      </c>
      <c r="C9" s="9" t="s">
        <v>1500</v>
      </c>
      <c r="D9" s="10"/>
      <c r="E9" s="7" t="s">
        <v>400</v>
      </c>
      <c r="F9" s="7">
        <v>182</v>
      </c>
      <c r="G9" s="11">
        <v>4502</v>
      </c>
      <c r="H9" s="12" t="s">
        <v>1046</v>
      </c>
      <c r="I9" s="12"/>
      <c r="J9" s="7"/>
      <c r="K9" s="7"/>
    </row>
    <row r="10" spans="1:11" s="1" customFormat="1" ht="24.75" customHeight="1">
      <c r="A10" s="7">
        <v>7</v>
      </c>
      <c r="B10" s="8" t="s">
        <v>1499</v>
      </c>
      <c r="C10" s="9" t="s">
        <v>1501</v>
      </c>
      <c r="D10" s="10"/>
      <c r="E10" s="7" t="s">
        <v>400</v>
      </c>
      <c r="F10" s="7">
        <v>182</v>
      </c>
      <c r="G10" s="11">
        <v>4503</v>
      </c>
      <c r="H10" s="12" t="s">
        <v>1046</v>
      </c>
      <c r="I10" s="12"/>
      <c r="J10" s="7"/>
      <c r="K10" s="7"/>
    </row>
    <row r="11" spans="1:11" s="1" customFormat="1" ht="24.75" customHeight="1">
      <c r="A11" s="7">
        <v>8</v>
      </c>
      <c r="B11" s="8" t="s">
        <v>1502</v>
      </c>
      <c r="C11" s="9" t="s">
        <v>1503</v>
      </c>
      <c r="D11" s="15"/>
      <c r="E11" s="7" t="s">
        <v>400</v>
      </c>
      <c r="F11" s="7">
        <v>182</v>
      </c>
      <c r="G11" s="11">
        <v>4502</v>
      </c>
      <c r="H11" s="12" t="s">
        <v>1046</v>
      </c>
      <c r="I11" s="12"/>
      <c r="J11" s="34"/>
      <c r="K11" s="7"/>
    </row>
    <row r="12" spans="1:11" s="1" customFormat="1" ht="24.75" customHeight="1">
      <c r="A12" s="7">
        <v>9</v>
      </c>
      <c r="B12" s="8" t="s">
        <v>1502</v>
      </c>
      <c r="C12" s="9" t="s">
        <v>1504</v>
      </c>
      <c r="D12" s="15"/>
      <c r="E12" s="7" t="s">
        <v>400</v>
      </c>
      <c r="F12" s="7">
        <v>182</v>
      </c>
      <c r="G12" s="11">
        <v>4503</v>
      </c>
      <c r="H12" s="12" t="s">
        <v>1046</v>
      </c>
      <c r="I12" s="12"/>
      <c r="J12" s="34"/>
      <c r="K12" s="7"/>
    </row>
    <row r="13" spans="1:11" s="1" customFormat="1" ht="24.75" customHeight="1">
      <c r="A13" s="7">
        <v>10</v>
      </c>
      <c r="B13" s="8" t="s">
        <v>1505</v>
      </c>
      <c r="C13" s="9" t="s">
        <v>1506</v>
      </c>
      <c r="D13" s="10"/>
      <c r="E13" s="7" t="s">
        <v>400</v>
      </c>
      <c r="F13" s="7">
        <v>364</v>
      </c>
      <c r="G13" s="11">
        <v>9005</v>
      </c>
      <c r="H13" s="12" t="s">
        <v>1046</v>
      </c>
      <c r="I13" s="12"/>
      <c r="J13" s="35"/>
      <c r="K13" s="7"/>
    </row>
    <row r="14" spans="1:11" s="1" customFormat="1" ht="24.75" customHeight="1">
      <c r="A14" s="7">
        <v>11</v>
      </c>
      <c r="B14" s="8" t="s">
        <v>1507</v>
      </c>
      <c r="C14" s="9" t="s">
        <v>1483</v>
      </c>
      <c r="D14" s="10"/>
      <c r="E14" s="7" t="s">
        <v>400</v>
      </c>
      <c r="F14" s="7">
        <v>364</v>
      </c>
      <c r="G14" s="11">
        <v>9005</v>
      </c>
      <c r="H14" s="12" t="s">
        <v>1046</v>
      </c>
      <c r="I14" s="12"/>
      <c r="J14" s="7"/>
      <c r="K14" s="7"/>
    </row>
    <row r="15" spans="1:11" s="1" customFormat="1" ht="24.75" customHeight="1">
      <c r="A15" s="7">
        <v>12</v>
      </c>
      <c r="B15" s="8" t="s">
        <v>1508</v>
      </c>
      <c r="C15" s="9" t="s">
        <v>1509</v>
      </c>
      <c r="D15" s="10"/>
      <c r="E15" s="7" t="s">
        <v>1510</v>
      </c>
      <c r="F15" s="7">
        <v>54</v>
      </c>
      <c r="G15" s="11">
        <v>1335</v>
      </c>
      <c r="H15" s="12" t="s">
        <v>1046</v>
      </c>
      <c r="I15" s="12"/>
      <c r="J15" s="7"/>
      <c r="K15" s="7"/>
    </row>
    <row r="16" spans="1:11" s="1" customFormat="1" ht="24.75" customHeight="1">
      <c r="A16" s="7">
        <v>13</v>
      </c>
      <c r="B16" s="8" t="s">
        <v>1508</v>
      </c>
      <c r="C16" s="16" t="s">
        <v>1511</v>
      </c>
      <c r="D16" s="10"/>
      <c r="E16" s="7" t="s">
        <v>1512</v>
      </c>
      <c r="F16" s="7">
        <v>310</v>
      </c>
      <c r="G16" s="11">
        <v>7670</v>
      </c>
      <c r="H16" s="12" t="s">
        <v>1046</v>
      </c>
      <c r="I16" s="12"/>
      <c r="J16" s="7"/>
      <c r="K16" s="7"/>
    </row>
    <row r="17" spans="1:11" s="1" customFormat="1" ht="24.75" customHeight="1">
      <c r="A17" s="7">
        <v>14</v>
      </c>
      <c r="B17" s="8" t="s">
        <v>1513</v>
      </c>
      <c r="C17" s="9" t="s">
        <v>1514</v>
      </c>
      <c r="D17" s="15"/>
      <c r="E17" s="7" t="s">
        <v>1515</v>
      </c>
      <c r="F17" s="7">
        <v>55</v>
      </c>
      <c r="G17" s="11">
        <v>1360</v>
      </c>
      <c r="H17" s="12" t="s">
        <v>1046</v>
      </c>
      <c r="I17" s="12"/>
      <c r="J17" s="7"/>
      <c r="K17" s="7" t="s">
        <v>1370</v>
      </c>
    </row>
    <row r="18" spans="1:11" s="1" customFormat="1" ht="24.75" customHeight="1">
      <c r="A18" s="7">
        <v>15</v>
      </c>
      <c r="B18" s="8" t="s">
        <v>1513</v>
      </c>
      <c r="C18" s="9" t="s">
        <v>1516</v>
      </c>
      <c r="D18" s="15"/>
      <c r="E18" s="7" t="s">
        <v>1517</v>
      </c>
      <c r="F18" s="7">
        <v>309</v>
      </c>
      <c r="G18" s="11">
        <v>7645</v>
      </c>
      <c r="H18" s="12" t="s">
        <v>1046</v>
      </c>
      <c r="I18" s="12"/>
      <c r="J18" s="7"/>
      <c r="K18" s="7"/>
    </row>
    <row r="19" spans="1:11" s="1" customFormat="1" ht="24.75" customHeight="1">
      <c r="A19" s="7">
        <v>16</v>
      </c>
      <c r="B19" s="8" t="s">
        <v>1518</v>
      </c>
      <c r="C19" s="9" t="s">
        <v>1519</v>
      </c>
      <c r="D19" s="10"/>
      <c r="E19" s="7" t="s">
        <v>1520</v>
      </c>
      <c r="F19" s="7">
        <v>182</v>
      </c>
      <c r="G19" s="11">
        <v>4503</v>
      </c>
      <c r="H19" s="12" t="s">
        <v>1046</v>
      </c>
      <c r="I19" s="12"/>
      <c r="J19" s="7"/>
      <c r="K19" s="7"/>
    </row>
    <row r="20" spans="1:11" s="1" customFormat="1" ht="24.75" customHeight="1">
      <c r="A20" s="7">
        <v>17</v>
      </c>
      <c r="B20" s="8" t="s">
        <v>1518</v>
      </c>
      <c r="C20" s="9" t="s">
        <v>1521</v>
      </c>
      <c r="D20" s="10"/>
      <c r="E20" s="7" t="s">
        <v>1520</v>
      </c>
      <c r="F20" s="7">
        <v>182</v>
      </c>
      <c r="G20" s="11">
        <v>4502</v>
      </c>
      <c r="H20" s="12" t="s">
        <v>1046</v>
      </c>
      <c r="I20" s="12"/>
      <c r="J20" s="7"/>
      <c r="K20" s="7"/>
    </row>
    <row r="21" spans="1:11" s="1" customFormat="1" ht="24.75" customHeight="1">
      <c r="A21" s="7">
        <v>18</v>
      </c>
      <c r="B21" s="8" t="s">
        <v>1522</v>
      </c>
      <c r="C21" s="17" t="s">
        <v>1523</v>
      </c>
      <c r="D21" s="10"/>
      <c r="E21" s="7" t="s">
        <v>1520</v>
      </c>
      <c r="F21" s="7">
        <v>364</v>
      </c>
      <c r="G21" s="11">
        <v>9005</v>
      </c>
      <c r="H21" s="12" t="s">
        <v>1046</v>
      </c>
      <c r="I21" s="12"/>
      <c r="J21" s="7"/>
      <c r="K21" s="7"/>
    </row>
    <row r="22" spans="1:11" s="1" customFormat="1" ht="24.75" customHeight="1">
      <c r="A22" s="7">
        <v>19</v>
      </c>
      <c r="B22" s="8" t="s">
        <v>1524</v>
      </c>
      <c r="C22" s="9" t="s">
        <v>1525</v>
      </c>
      <c r="D22" s="10"/>
      <c r="E22" s="7" t="s">
        <v>1520</v>
      </c>
      <c r="F22" s="7">
        <v>364</v>
      </c>
      <c r="G22" s="11">
        <v>9005</v>
      </c>
      <c r="H22" s="12" t="s">
        <v>1046</v>
      </c>
      <c r="I22" s="12"/>
      <c r="J22" s="7"/>
      <c r="K22" s="7"/>
    </row>
    <row r="23" spans="1:11" s="1" customFormat="1" ht="24.75" customHeight="1">
      <c r="A23" s="7">
        <v>20</v>
      </c>
      <c r="B23" s="8" t="s">
        <v>1526</v>
      </c>
      <c r="C23" s="9" t="s">
        <v>1527</v>
      </c>
      <c r="D23" s="10"/>
      <c r="E23" s="7" t="s">
        <v>1520</v>
      </c>
      <c r="F23" s="7">
        <v>364</v>
      </c>
      <c r="G23" s="11">
        <v>9005</v>
      </c>
      <c r="H23" s="12" t="s">
        <v>1046</v>
      </c>
      <c r="I23" s="12"/>
      <c r="J23" s="36"/>
      <c r="K23" s="7"/>
    </row>
    <row r="24" spans="1:11" s="1" customFormat="1" ht="24.75" customHeight="1">
      <c r="A24" s="7">
        <v>21</v>
      </c>
      <c r="B24" s="8" t="s">
        <v>1528</v>
      </c>
      <c r="C24" s="9" t="s">
        <v>1529</v>
      </c>
      <c r="D24" s="18"/>
      <c r="E24" s="7" t="s">
        <v>1520</v>
      </c>
      <c r="F24" s="7">
        <v>364</v>
      </c>
      <c r="G24" s="11">
        <v>9005</v>
      </c>
      <c r="H24" s="12" t="s">
        <v>1046</v>
      </c>
      <c r="I24" s="12"/>
      <c r="J24" s="7"/>
      <c r="K24" s="7"/>
    </row>
    <row r="25" spans="1:11" s="1" customFormat="1" ht="24.75" customHeight="1">
      <c r="A25" s="7">
        <v>22</v>
      </c>
      <c r="B25" s="8" t="s">
        <v>1530</v>
      </c>
      <c r="C25" s="9" t="s">
        <v>1498</v>
      </c>
      <c r="D25" s="10"/>
      <c r="E25" s="7" t="s">
        <v>1520</v>
      </c>
      <c r="F25" s="7">
        <v>364</v>
      </c>
      <c r="G25" s="11">
        <v>9005</v>
      </c>
      <c r="H25" s="12" t="s">
        <v>1046</v>
      </c>
      <c r="I25" s="12"/>
      <c r="J25" s="7"/>
      <c r="K25" s="7"/>
    </row>
    <row r="26" spans="1:11" s="1" customFormat="1" ht="24.75" customHeight="1">
      <c r="A26" s="7">
        <v>23</v>
      </c>
      <c r="B26" s="8" t="s">
        <v>1531</v>
      </c>
      <c r="C26" s="9" t="s">
        <v>1532</v>
      </c>
      <c r="D26" s="10"/>
      <c r="E26" s="7" t="s">
        <v>1520</v>
      </c>
      <c r="F26" s="7">
        <v>182</v>
      </c>
      <c r="G26" s="11">
        <v>4503</v>
      </c>
      <c r="H26" s="12" t="s">
        <v>1046</v>
      </c>
      <c r="I26" s="12"/>
      <c r="J26" s="37"/>
      <c r="K26" s="7"/>
    </row>
    <row r="27" spans="1:11" s="1" customFormat="1" ht="24.75" customHeight="1">
      <c r="A27" s="7">
        <v>24</v>
      </c>
      <c r="B27" s="8" t="s">
        <v>1531</v>
      </c>
      <c r="C27" s="9" t="s">
        <v>1533</v>
      </c>
      <c r="D27" s="10"/>
      <c r="E27" s="7" t="s">
        <v>1520</v>
      </c>
      <c r="F27" s="7">
        <v>182</v>
      </c>
      <c r="G27" s="11">
        <v>4502</v>
      </c>
      <c r="H27" s="12" t="s">
        <v>1046</v>
      </c>
      <c r="I27" s="12"/>
      <c r="J27" s="7"/>
      <c r="K27" s="7"/>
    </row>
    <row r="28" spans="1:11" s="1" customFormat="1" ht="24.75" customHeight="1">
      <c r="A28" s="7">
        <v>25</v>
      </c>
      <c r="B28" s="8" t="s">
        <v>1534</v>
      </c>
      <c r="C28" s="9" t="s">
        <v>1535</v>
      </c>
      <c r="D28" s="10"/>
      <c r="E28" s="7" t="s">
        <v>1520</v>
      </c>
      <c r="F28" s="7">
        <v>364</v>
      </c>
      <c r="G28" s="11">
        <v>9005</v>
      </c>
      <c r="H28" s="12" t="s">
        <v>1046</v>
      </c>
      <c r="I28" s="12"/>
      <c r="J28" s="7"/>
      <c r="K28" s="7"/>
    </row>
    <row r="29" spans="1:11" s="1" customFormat="1" ht="24.75" customHeight="1">
      <c r="A29" s="7">
        <v>26</v>
      </c>
      <c r="B29" s="8" t="s">
        <v>1536</v>
      </c>
      <c r="C29" s="9" t="s">
        <v>1537</v>
      </c>
      <c r="D29" s="10"/>
      <c r="E29" s="7" t="s">
        <v>1520</v>
      </c>
      <c r="F29" s="7">
        <v>182</v>
      </c>
      <c r="G29" s="11">
        <v>4503</v>
      </c>
      <c r="H29" s="12" t="s">
        <v>1046</v>
      </c>
      <c r="I29" s="12"/>
      <c r="J29" s="38"/>
      <c r="K29" s="39"/>
    </row>
    <row r="30" spans="1:11" s="1" customFormat="1" ht="24.75" customHeight="1">
      <c r="A30" s="7">
        <v>27</v>
      </c>
      <c r="B30" s="8" t="s">
        <v>1536</v>
      </c>
      <c r="C30" s="9" t="s">
        <v>1538</v>
      </c>
      <c r="D30" s="10"/>
      <c r="E30" s="7" t="s">
        <v>1520</v>
      </c>
      <c r="F30" s="7">
        <v>182</v>
      </c>
      <c r="G30" s="11">
        <v>4502</v>
      </c>
      <c r="H30" s="12" t="s">
        <v>1046</v>
      </c>
      <c r="I30" s="12"/>
      <c r="J30" s="7"/>
      <c r="K30" s="7"/>
    </row>
    <row r="31" spans="1:11" s="1" customFormat="1" ht="24.75" customHeight="1">
      <c r="A31" s="7">
        <v>28</v>
      </c>
      <c r="B31" s="8" t="s">
        <v>1539</v>
      </c>
      <c r="C31" s="13" t="s">
        <v>1540</v>
      </c>
      <c r="D31" s="15"/>
      <c r="E31" s="7" t="s">
        <v>1541</v>
      </c>
      <c r="F31" s="7">
        <v>151</v>
      </c>
      <c r="G31" s="11">
        <v>3736</v>
      </c>
      <c r="H31" s="12" t="s">
        <v>1046</v>
      </c>
      <c r="I31" s="12"/>
      <c r="J31" s="7"/>
      <c r="K31" s="7"/>
    </row>
    <row r="32" spans="1:11" s="1" customFormat="1" ht="24.75" customHeight="1">
      <c r="A32" s="7">
        <v>29</v>
      </c>
      <c r="B32" s="8" t="s">
        <v>1539</v>
      </c>
      <c r="C32" s="13" t="s">
        <v>1273</v>
      </c>
      <c r="D32" s="19"/>
      <c r="E32" s="7" t="s">
        <v>1542</v>
      </c>
      <c r="F32" s="7">
        <v>26</v>
      </c>
      <c r="G32" s="11">
        <v>643</v>
      </c>
      <c r="H32" s="12" t="s">
        <v>1046</v>
      </c>
      <c r="I32" s="12"/>
      <c r="J32" s="7"/>
      <c r="K32" s="7"/>
    </row>
    <row r="33" spans="1:11" s="1" customFormat="1" ht="24.75" customHeight="1">
      <c r="A33" s="7">
        <v>30</v>
      </c>
      <c r="B33" s="8" t="s">
        <v>1539</v>
      </c>
      <c r="C33" s="13" t="s">
        <v>1543</v>
      </c>
      <c r="D33" s="15"/>
      <c r="E33" s="7" t="s">
        <v>1544</v>
      </c>
      <c r="F33" s="7">
        <v>176</v>
      </c>
      <c r="G33" s="11">
        <v>4354</v>
      </c>
      <c r="H33" s="12" t="s">
        <v>1046</v>
      </c>
      <c r="I33" s="12"/>
      <c r="J33" s="7"/>
      <c r="K33" s="7" t="s">
        <v>1370</v>
      </c>
    </row>
    <row r="34" spans="1:11" s="1" customFormat="1" ht="24.75" customHeight="1">
      <c r="A34" s="7">
        <v>31</v>
      </c>
      <c r="B34" s="8" t="s">
        <v>1545</v>
      </c>
      <c r="C34" s="9" t="s">
        <v>1546</v>
      </c>
      <c r="D34" s="10"/>
      <c r="E34" s="7" t="s">
        <v>400</v>
      </c>
      <c r="F34" s="7">
        <v>364</v>
      </c>
      <c r="G34" s="11">
        <v>9005</v>
      </c>
      <c r="H34" s="12" t="s">
        <v>1046</v>
      </c>
      <c r="I34" s="12"/>
      <c r="J34" s="40"/>
      <c r="K34" s="7"/>
    </row>
    <row r="35" spans="1:11" s="1" customFormat="1" ht="24.75" customHeight="1">
      <c r="A35" s="7">
        <v>32</v>
      </c>
      <c r="B35" s="8" t="s">
        <v>1547</v>
      </c>
      <c r="C35" s="9" t="s">
        <v>1548</v>
      </c>
      <c r="D35" s="10"/>
      <c r="E35" s="7" t="s">
        <v>400</v>
      </c>
      <c r="F35" s="7">
        <v>182</v>
      </c>
      <c r="G35" s="11">
        <v>4503</v>
      </c>
      <c r="H35" s="12" t="s">
        <v>1046</v>
      </c>
      <c r="I35" s="12"/>
      <c r="J35" s="41"/>
      <c r="K35" s="7"/>
    </row>
    <row r="36" spans="1:11" s="1" customFormat="1" ht="24.75" customHeight="1">
      <c r="A36" s="7">
        <v>33</v>
      </c>
      <c r="B36" s="8" t="s">
        <v>1547</v>
      </c>
      <c r="C36" s="9" t="s">
        <v>1549</v>
      </c>
      <c r="D36" s="10"/>
      <c r="E36" s="7" t="s">
        <v>400</v>
      </c>
      <c r="F36" s="7">
        <v>182</v>
      </c>
      <c r="G36" s="11">
        <v>4502</v>
      </c>
      <c r="H36" s="12" t="s">
        <v>1046</v>
      </c>
      <c r="I36" s="12"/>
      <c r="J36" s="41"/>
      <c r="K36" s="7"/>
    </row>
    <row r="37" spans="1:11" s="1" customFormat="1" ht="24.75" customHeight="1">
      <c r="A37" s="7">
        <v>34</v>
      </c>
      <c r="B37" s="8" t="s">
        <v>1550</v>
      </c>
      <c r="C37" s="9" t="s">
        <v>1551</v>
      </c>
      <c r="D37" s="10"/>
      <c r="E37" s="7" t="s">
        <v>400</v>
      </c>
      <c r="F37" s="7">
        <v>364</v>
      </c>
      <c r="G37" s="11">
        <v>9005</v>
      </c>
      <c r="H37" s="12" t="s">
        <v>1046</v>
      </c>
      <c r="I37" s="12"/>
      <c r="J37" s="7"/>
      <c r="K37" s="7"/>
    </row>
    <row r="38" spans="1:11" s="1" customFormat="1" ht="24.75" customHeight="1">
      <c r="A38" s="7">
        <v>35</v>
      </c>
      <c r="B38" s="8" t="s">
        <v>1552</v>
      </c>
      <c r="C38" s="9" t="s">
        <v>1553</v>
      </c>
      <c r="D38" s="10"/>
      <c r="E38" s="7" t="s">
        <v>400</v>
      </c>
      <c r="F38" s="7">
        <v>364</v>
      </c>
      <c r="G38" s="11">
        <v>9005</v>
      </c>
      <c r="H38" s="12" t="s">
        <v>1046</v>
      </c>
      <c r="I38" s="12"/>
      <c r="J38" s="7"/>
      <c r="K38" s="7"/>
    </row>
    <row r="39" spans="1:11" s="1" customFormat="1" ht="24.75" customHeight="1">
      <c r="A39" s="7">
        <v>36</v>
      </c>
      <c r="B39" s="8" t="s">
        <v>1554</v>
      </c>
      <c r="C39" s="9" t="s">
        <v>1555</v>
      </c>
      <c r="D39" s="10"/>
      <c r="E39" s="7" t="s">
        <v>400</v>
      </c>
      <c r="F39" s="7">
        <v>364</v>
      </c>
      <c r="G39" s="11">
        <v>9005</v>
      </c>
      <c r="H39" s="12" t="s">
        <v>1046</v>
      </c>
      <c r="I39" s="12"/>
      <c r="J39" s="7"/>
      <c r="K39" s="7"/>
    </row>
    <row r="40" spans="1:11" s="1" customFormat="1" ht="24.75" customHeight="1">
      <c r="A40" s="7">
        <v>37</v>
      </c>
      <c r="B40" s="8" t="s">
        <v>1556</v>
      </c>
      <c r="C40" s="9" t="s">
        <v>1557</v>
      </c>
      <c r="D40" s="20"/>
      <c r="E40" s="7" t="s">
        <v>400</v>
      </c>
      <c r="F40" s="7">
        <v>364</v>
      </c>
      <c r="G40" s="11">
        <v>9005</v>
      </c>
      <c r="H40" s="12" t="s">
        <v>1046</v>
      </c>
      <c r="I40" s="12"/>
      <c r="J40" s="42"/>
      <c r="K40" s="7"/>
    </row>
    <row r="41" spans="1:11" s="1" customFormat="1" ht="24.75" customHeight="1">
      <c r="A41" s="7">
        <v>38</v>
      </c>
      <c r="B41" s="8" t="s">
        <v>1558</v>
      </c>
      <c r="C41" s="9" t="s">
        <v>562</v>
      </c>
      <c r="D41" s="10"/>
      <c r="E41" s="7" t="s">
        <v>400</v>
      </c>
      <c r="F41" s="7">
        <v>364</v>
      </c>
      <c r="G41" s="11">
        <v>9005</v>
      </c>
      <c r="H41" s="12" t="s">
        <v>1046</v>
      </c>
      <c r="I41" s="12"/>
      <c r="J41" s="7"/>
      <c r="K41" s="7"/>
    </row>
    <row r="42" spans="1:11" s="1" customFormat="1" ht="24.75" customHeight="1">
      <c r="A42" s="7">
        <v>39</v>
      </c>
      <c r="B42" s="8" t="s">
        <v>1559</v>
      </c>
      <c r="C42" s="9" t="s">
        <v>590</v>
      </c>
      <c r="D42" s="10"/>
      <c r="E42" s="7" t="s">
        <v>400</v>
      </c>
      <c r="F42" s="7">
        <v>364</v>
      </c>
      <c r="G42" s="11">
        <v>9005</v>
      </c>
      <c r="H42" s="12" t="s">
        <v>1046</v>
      </c>
      <c r="I42" s="12"/>
      <c r="J42" s="7"/>
      <c r="K42" s="7"/>
    </row>
    <row r="43" spans="1:11" s="1" customFormat="1" ht="24.75" customHeight="1">
      <c r="A43" s="7">
        <v>40</v>
      </c>
      <c r="B43" s="8" t="s">
        <v>1560</v>
      </c>
      <c r="C43" s="9" t="s">
        <v>1561</v>
      </c>
      <c r="D43" s="10"/>
      <c r="E43" s="7" t="s">
        <v>400</v>
      </c>
      <c r="F43" s="7">
        <v>364</v>
      </c>
      <c r="G43" s="11">
        <v>9005</v>
      </c>
      <c r="H43" s="12" t="s">
        <v>1046</v>
      </c>
      <c r="I43" s="12"/>
      <c r="J43" s="7"/>
      <c r="K43" s="7"/>
    </row>
    <row r="44" spans="1:11" s="1" customFormat="1" ht="24.75" customHeight="1">
      <c r="A44" s="7">
        <v>41</v>
      </c>
      <c r="B44" s="8" t="s">
        <v>1562</v>
      </c>
      <c r="C44" s="9" t="s">
        <v>1563</v>
      </c>
      <c r="D44" s="10"/>
      <c r="E44" s="7" t="s">
        <v>400</v>
      </c>
      <c r="F44" s="7">
        <v>364</v>
      </c>
      <c r="G44" s="11">
        <v>9005</v>
      </c>
      <c r="H44" s="12" t="s">
        <v>1046</v>
      </c>
      <c r="I44" s="12"/>
      <c r="J44" s="7"/>
      <c r="K44" s="7" t="s">
        <v>1370</v>
      </c>
    </row>
    <row r="45" spans="1:11" s="1" customFormat="1" ht="24.75" customHeight="1">
      <c r="A45" s="7">
        <v>42</v>
      </c>
      <c r="B45" s="8" t="s">
        <v>1564</v>
      </c>
      <c r="C45" s="13" t="s">
        <v>1565</v>
      </c>
      <c r="D45" s="15"/>
      <c r="E45" s="7" t="s">
        <v>400</v>
      </c>
      <c r="F45" s="7">
        <v>182</v>
      </c>
      <c r="G45" s="11">
        <v>4503</v>
      </c>
      <c r="H45" s="12" t="s">
        <v>1046</v>
      </c>
      <c r="I45" s="12"/>
      <c r="J45" s="43"/>
      <c r="K45" s="7"/>
    </row>
    <row r="46" spans="1:11" s="1" customFormat="1" ht="24.75" customHeight="1">
      <c r="A46" s="7">
        <v>43</v>
      </c>
      <c r="B46" s="8" t="s">
        <v>1564</v>
      </c>
      <c r="C46" s="9" t="s">
        <v>1566</v>
      </c>
      <c r="D46" s="10"/>
      <c r="E46" s="7" t="s">
        <v>400</v>
      </c>
      <c r="F46" s="7">
        <v>182</v>
      </c>
      <c r="G46" s="11">
        <v>4502</v>
      </c>
      <c r="H46" s="12" t="s">
        <v>1046</v>
      </c>
      <c r="I46" s="12"/>
      <c r="J46" s="7"/>
      <c r="K46" s="7"/>
    </row>
    <row r="47" spans="1:11" s="1" customFormat="1" ht="24.75" customHeight="1">
      <c r="A47" s="7">
        <v>44</v>
      </c>
      <c r="B47" s="8" t="s">
        <v>1567</v>
      </c>
      <c r="C47" s="9" t="s">
        <v>1568</v>
      </c>
      <c r="D47" s="10"/>
      <c r="E47" s="7" t="s">
        <v>400</v>
      </c>
      <c r="F47" s="7">
        <v>364</v>
      </c>
      <c r="G47" s="11">
        <v>9005</v>
      </c>
      <c r="H47" s="12" t="s">
        <v>1046</v>
      </c>
      <c r="I47" s="12"/>
      <c r="J47" s="7"/>
      <c r="K47" s="7"/>
    </row>
    <row r="48" spans="1:11" s="1" customFormat="1" ht="24.75" customHeight="1">
      <c r="A48" s="7">
        <v>45</v>
      </c>
      <c r="B48" s="8" t="s">
        <v>1569</v>
      </c>
      <c r="C48" s="9" t="s">
        <v>1570</v>
      </c>
      <c r="D48" s="21"/>
      <c r="E48" s="7" t="s">
        <v>400</v>
      </c>
      <c r="F48" s="7">
        <v>182</v>
      </c>
      <c r="G48" s="11">
        <v>4503</v>
      </c>
      <c r="H48" s="12" t="s">
        <v>1046</v>
      </c>
      <c r="I48" s="12"/>
      <c r="J48" s="44"/>
      <c r="K48" s="7"/>
    </row>
    <row r="49" spans="1:11" s="1" customFormat="1" ht="24.75" customHeight="1">
      <c r="A49" s="7">
        <v>46</v>
      </c>
      <c r="B49" s="8" t="s">
        <v>1569</v>
      </c>
      <c r="C49" s="9" t="s">
        <v>1258</v>
      </c>
      <c r="D49" s="22"/>
      <c r="E49" s="7" t="s">
        <v>400</v>
      </c>
      <c r="F49" s="7">
        <v>182</v>
      </c>
      <c r="G49" s="11">
        <v>4502</v>
      </c>
      <c r="H49" s="12" t="s">
        <v>1046</v>
      </c>
      <c r="I49" s="12"/>
      <c r="J49" s="45"/>
      <c r="K49" s="7" t="s">
        <v>1370</v>
      </c>
    </row>
    <row r="50" spans="1:11" s="1" customFormat="1" ht="24.75" customHeight="1">
      <c r="A50" s="7">
        <v>47</v>
      </c>
      <c r="B50" s="8" t="s">
        <v>1571</v>
      </c>
      <c r="C50" s="9" t="s">
        <v>1572</v>
      </c>
      <c r="D50" s="10"/>
      <c r="E50" s="7" t="s">
        <v>400</v>
      </c>
      <c r="F50" s="7">
        <v>364</v>
      </c>
      <c r="G50" s="11">
        <v>9005</v>
      </c>
      <c r="H50" s="12" t="s">
        <v>1046</v>
      </c>
      <c r="I50" s="12"/>
      <c r="J50" s="7"/>
      <c r="K50" s="7"/>
    </row>
    <row r="51" spans="1:11" s="1" customFormat="1" ht="24.75" customHeight="1">
      <c r="A51" s="7">
        <v>48</v>
      </c>
      <c r="B51" s="8" t="s">
        <v>1573</v>
      </c>
      <c r="C51" s="17" t="s">
        <v>1292</v>
      </c>
      <c r="D51" s="10"/>
      <c r="E51" s="7" t="s">
        <v>400</v>
      </c>
      <c r="F51" s="7">
        <v>364</v>
      </c>
      <c r="G51" s="11">
        <v>9005</v>
      </c>
      <c r="H51" s="12" t="s">
        <v>1046</v>
      </c>
      <c r="I51" s="12"/>
      <c r="J51" s="38"/>
      <c r="K51" s="46"/>
    </row>
    <row r="52" spans="1:11" s="1" customFormat="1" ht="24.75" customHeight="1">
      <c r="A52" s="7">
        <v>49</v>
      </c>
      <c r="B52" s="8" t="s">
        <v>1574</v>
      </c>
      <c r="C52" s="9" t="s">
        <v>1575</v>
      </c>
      <c r="D52" s="10"/>
      <c r="E52" s="7" t="s">
        <v>400</v>
      </c>
      <c r="F52" s="7">
        <v>364</v>
      </c>
      <c r="G52" s="11">
        <v>9005</v>
      </c>
      <c r="H52" s="12" t="s">
        <v>1046</v>
      </c>
      <c r="I52" s="12"/>
      <c r="J52" s="7"/>
      <c r="K52" s="7"/>
    </row>
    <row r="53" spans="1:11" s="1" customFormat="1" ht="24.75" customHeight="1">
      <c r="A53" s="7">
        <v>50</v>
      </c>
      <c r="B53" s="8" t="s">
        <v>1576</v>
      </c>
      <c r="C53" s="9" t="s">
        <v>1577</v>
      </c>
      <c r="D53" s="10"/>
      <c r="E53" s="7" t="s">
        <v>400</v>
      </c>
      <c r="F53" s="7">
        <v>182</v>
      </c>
      <c r="G53" s="11">
        <v>4502</v>
      </c>
      <c r="H53" s="12" t="s">
        <v>1046</v>
      </c>
      <c r="I53" s="12"/>
      <c r="J53" s="7"/>
      <c r="K53" s="7"/>
    </row>
    <row r="54" spans="1:11" s="1" customFormat="1" ht="24.75" customHeight="1">
      <c r="A54" s="7">
        <v>51</v>
      </c>
      <c r="B54" s="8" t="s">
        <v>1578</v>
      </c>
      <c r="C54" s="9" t="s">
        <v>1579</v>
      </c>
      <c r="D54" s="10"/>
      <c r="E54" s="7" t="s">
        <v>1580</v>
      </c>
      <c r="F54" s="7">
        <v>12</v>
      </c>
      <c r="G54" s="11">
        <v>297</v>
      </c>
      <c r="H54" s="12" t="s">
        <v>1046</v>
      </c>
      <c r="I54" s="12"/>
      <c r="J54" s="47"/>
      <c r="K54" s="48"/>
    </row>
    <row r="55" spans="1:11" s="1" customFormat="1" ht="24.75" customHeight="1">
      <c r="A55" s="7">
        <v>52</v>
      </c>
      <c r="B55" s="8" t="s">
        <v>1581</v>
      </c>
      <c r="C55" s="9" t="s">
        <v>1582</v>
      </c>
      <c r="D55" s="10"/>
      <c r="E55" s="7" t="s">
        <v>400</v>
      </c>
      <c r="F55" s="7">
        <v>364</v>
      </c>
      <c r="G55" s="11">
        <v>9005</v>
      </c>
      <c r="H55" s="12" t="s">
        <v>1046</v>
      </c>
      <c r="I55" s="12"/>
      <c r="J55" s="7"/>
      <c r="K55" s="7" t="s">
        <v>1370</v>
      </c>
    </row>
    <row r="56" spans="1:11" s="1" customFormat="1" ht="24.75" customHeight="1">
      <c r="A56" s="7">
        <v>53</v>
      </c>
      <c r="B56" s="8" t="s">
        <v>1583</v>
      </c>
      <c r="C56" s="23" t="s">
        <v>1584</v>
      </c>
      <c r="D56" s="24"/>
      <c r="E56" s="7" t="s">
        <v>1585</v>
      </c>
      <c r="F56" s="7">
        <v>366</v>
      </c>
      <c r="G56" s="11">
        <v>9055</v>
      </c>
      <c r="H56" s="12" t="s">
        <v>1046</v>
      </c>
      <c r="I56" s="12"/>
      <c r="J56" s="7"/>
      <c r="K56" s="7"/>
    </row>
    <row r="57" spans="1:11" s="1" customFormat="1" ht="24.75" customHeight="1">
      <c r="A57" s="7">
        <v>54</v>
      </c>
      <c r="B57" s="8" t="s">
        <v>1586</v>
      </c>
      <c r="C57" s="9" t="s">
        <v>1587</v>
      </c>
      <c r="D57" s="10"/>
      <c r="E57" s="7" t="s">
        <v>1588</v>
      </c>
      <c r="F57" s="7">
        <v>291</v>
      </c>
      <c r="G57" s="11">
        <v>7200</v>
      </c>
      <c r="H57" s="12" t="s">
        <v>1046</v>
      </c>
      <c r="I57" s="12"/>
      <c r="J57" s="7"/>
      <c r="K57" s="7"/>
    </row>
    <row r="58" spans="1:11" s="1" customFormat="1" ht="24.75" customHeight="1">
      <c r="A58" s="7">
        <v>55</v>
      </c>
      <c r="B58" s="8" t="s">
        <v>1586</v>
      </c>
      <c r="C58" s="9" t="s">
        <v>1273</v>
      </c>
      <c r="D58" s="18"/>
      <c r="E58" s="7" t="s">
        <v>1589</v>
      </c>
      <c r="F58" s="7">
        <v>75</v>
      </c>
      <c r="G58" s="11">
        <v>1855</v>
      </c>
      <c r="H58" s="12" t="s">
        <v>1046</v>
      </c>
      <c r="I58" s="12"/>
      <c r="J58" s="7"/>
      <c r="K58" s="7"/>
    </row>
    <row r="59" spans="1:11" s="1" customFormat="1" ht="24.75" customHeight="1">
      <c r="A59" s="7">
        <v>56</v>
      </c>
      <c r="B59" s="8" t="s">
        <v>1590</v>
      </c>
      <c r="C59" s="25" t="s">
        <v>1591</v>
      </c>
      <c r="D59" s="26"/>
      <c r="E59" s="7" t="s">
        <v>452</v>
      </c>
      <c r="F59" s="7">
        <v>366</v>
      </c>
      <c r="G59" s="11">
        <v>9055</v>
      </c>
      <c r="H59" s="12" t="s">
        <v>1046</v>
      </c>
      <c r="I59" s="12"/>
      <c r="J59" s="7"/>
      <c r="K59" s="7"/>
    </row>
    <row r="60" spans="1:11" s="1" customFormat="1" ht="24.75" customHeight="1">
      <c r="A60" s="7">
        <v>57</v>
      </c>
      <c r="B60" s="8" t="s">
        <v>1592</v>
      </c>
      <c r="C60" s="27" t="s">
        <v>1593</v>
      </c>
      <c r="D60" s="28"/>
      <c r="E60" s="7" t="s">
        <v>1594</v>
      </c>
      <c r="F60" s="7">
        <v>169</v>
      </c>
      <c r="G60" s="11">
        <v>4181</v>
      </c>
      <c r="H60" s="12" t="s">
        <v>1046</v>
      </c>
      <c r="I60" s="12"/>
      <c r="J60" s="28"/>
      <c r="K60" s="7" t="s">
        <v>1370</v>
      </c>
    </row>
    <row r="61" spans="1:11" s="1" customFormat="1" ht="24.75" customHeight="1">
      <c r="A61" s="7">
        <v>58</v>
      </c>
      <c r="B61" s="8" t="s">
        <v>1592</v>
      </c>
      <c r="C61" s="27" t="s">
        <v>1595</v>
      </c>
      <c r="D61" s="28"/>
      <c r="E61" s="7" t="s">
        <v>1596</v>
      </c>
      <c r="F61" s="7">
        <v>169</v>
      </c>
      <c r="G61" s="11">
        <v>4181</v>
      </c>
      <c r="H61" s="12" t="s">
        <v>1046</v>
      </c>
      <c r="I61" s="12"/>
      <c r="J61" s="28"/>
      <c r="K61" s="7"/>
    </row>
    <row r="62" spans="1:11" s="1" customFormat="1" ht="24.75" customHeight="1">
      <c r="A62" s="7">
        <v>59</v>
      </c>
      <c r="B62" s="8" t="s">
        <v>1592</v>
      </c>
      <c r="C62" s="27" t="s">
        <v>1597</v>
      </c>
      <c r="D62" s="28"/>
      <c r="E62" s="7" t="s">
        <v>1598</v>
      </c>
      <c r="F62" s="7">
        <v>28</v>
      </c>
      <c r="G62" s="11">
        <v>693</v>
      </c>
      <c r="H62" s="12" t="s">
        <v>1046</v>
      </c>
      <c r="I62" s="12"/>
      <c r="J62" s="28"/>
      <c r="K62" s="7" t="s">
        <v>1370</v>
      </c>
    </row>
    <row r="63" spans="1:11" s="1" customFormat="1" ht="32.25" customHeight="1">
      <c r="A63" s="29" t="s">
        <v>1599</v>
      </c>
      <c r="B63" s="30"/>
      <c r="C63" s="30"/>
      <c r="D63" s="30"/>
      <c r="E63" s="31"/>
      <c r="F63" s="32">
        <f>SUM(F4:F62)</f>
        <v>15115</v>
      </c>
      <c r="G63" s="32">
        <f>SUM(G4:G62)</f>
        <v>373932</v>
      </c>
      <c r="H63" s="32"/>
      <c r="I63" s="32"/>
      <c r="J63" s="32"/>
      <c r="K63" s="32"/>
    </row>
    <row r="64" spans="1:11" s="1" customFormat="1" ht="45" customHeight="1">
      <c r="A64" s="33" t="s">
        <v>742</v>
      </c>
      <c r="B64" s="33"/>
      <c r="C64" s="33"/>
      <c r="D64" s="33"/>
      <c r="E64" s="33"/>
      <c r="F64" s="33"/>
      <c r="G64" s="33"/>
      <c r="H64" s="33"/>
      <c r="I64" s="33"/>
      <c r="J64" s="33"/>
      <c r="K64" s="33"/>
    </row>
  </sheetData>
  <sheetProtection/>
  <mergeCells count="5">
    <mergeCell ref="A1:K1"/>
    <mergeCell ref="A2:E2"/>
    <mergeCell ref="I2:K2"/>
    <mergeCell ref="A63:E63"/>
    <mergeCell ref="A64:K64"/>
  </mergeCells>
  <conditionalFormatting sqref="D4:D62">
    <cfRule type="expression" priority="1" dxfId="0" stopIfTrue="1">
      <formula>AND(COUNTIF($D$4:$D$62,D4)&gt;1,NOT(ISBLANK(D4)))</formula>
    </cfRule>
  </conditionalFormatting>
  <printOptions/>
  <pageMargins left="0.55" right="0.35" top="0.59" bottom="0.59" header="0.5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2016-10-13T01:37:40Z</cp:lastPrinted>
  <dcterms:created xsi:type="dcterms:W3CDTF">2014-07-28T03:38:27Z</dcterms:created>
  <dcterms:modified xsi:type="dcterms:W3CDTF">2017-10-23T08:20:26Z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2052-10.1.0.6874</vt:lpwstr>
  </property>
</Properties>
</file>