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GoBack" localSheetId="0">Sheet1!$I$7</definedName>
  </definedNames>
  <calcPr calcId="144525"/>
</workbook>
</file>

<file path=xl/sharedStrings.xml><?xml version="1.0" encoding="utf-8"?>
<sst xmlns="http://schemas.openxmlformats.org/spreadsheetml/2006/main" count="44" uniqueCount="43">
  <si>
    <t>附件2</t>
  </si>
  <si>
    <t xml:space="preserve">2022年度再次发放实际种粮农民一次性补贴分村汇总表 </t>
  </si>
  <si>
    <r>
      <rPr>
        <u/>
        <sz val="11"/>
        <color theme="1"/>
        <rFont val="宋体"/>
        <charset val="134"/>
      </rPr>
      <t xml:space="preserve">     启东   </t>
    </r>
    <r>
      <rPr>
        <sz val="11"/>
        <color theme="1"/>
        <rFont val="宋体"/>
        <charset val="134"/>
      </rPr>
      <t xml:space="preserve"> 县（市、区）</t>
    </r>
    <r>
      <rPr>
        <u/>
        <sz val="11"/>
        <color theme="1"/>
        <rFont val="宋体"/>
        <charset val="134"/>
      </rPr>
      <t xml:space="preserve">  北新      </t>
    </r>
    <r>
      <rPr>
        <sz val="11"/>
        <color theme="1"/>
        <rFont val="宋体"/>
        <charset val="134"/>
      </rPr>
      <t>乡（镇）人民政府（盖章）</t>
    </r>
  </si>
  <si>
    <t xml:space="preserve"> </t>
  </si>
  <si>
    <t>序号</t>
  </si>
  <si>
    <t>村名</t>
  </si>
  <si>
    <t>补贴组数（个）</t>
  </si>
  <si>
    <t>补贴户数（户）</t>
  </si>
  <si>
    <t>小麦面积（亩）</t>
  </si>
  <si>
    <t>稻谷面积（亩）</t>
  </si>
  <si>
    <t>玉米面积（亩）</t>
  </si>
  <si>
    <t>大豆面积（亩）</t>
  </si>
  <si>
    <t>粮食播种面积（亩）</t>
  </si>
  <si>
    <t>应享受补贴面积（亩）</t>
  </si>
  <si>
    <t>补贴金额（元）</t>
  </si>
  <si>
    <t>备注</t>
  </si>
  <si>
    <t>三和村</t>
  </si>
  <si>
    <t>北新村</t>
  </si>
  <si>
    <t>建西村</t>
  </si>
  <si>
    <t>光卫村</t>
  </si>
  <si>
    <t>富民村</t>
  </si>
  <si>
    <t>介英村</t>
  </si>
  <si>
    <t>灯杆村</t>
  </si>
  <si>
    <t>普东村</t>
  </si>
  <si>
    <t>轶昌村</t>
  </si>
  <si>
    <t>庙南村</t>
  </si>
  <si>
    <t>双仙村</t>
  </si>
  <si>
    <t>新桥村</t>
  </si>
  <si>
    <t>永济</t>
  </si>
  <si>
    <t>小花效村</t>
  </si>
  <si>
    <t>邦道村</t>
  </si>
  <si>
    <t>永丰村</t>
  </si>
  <si>
    <t>振兴村</t>
  </si>
  <si>
    <t>民丰村</t>
  </si>
  <si>
    <t>新庄村</t>
  </si>
  <si>
    <t>永安村</t>
  </si>
  <si>
    <t>建新村</t>
  </si>
  <si>
    <t>安联村</t>
  </si>
  <si>
    <t>万安村</t>
  </si>
  <si>
    <t>红阳村</t>
  </si>
  <si>
    <t>合计</t>
  </si>
  <si>
    <t xml:space="preserve">乡镇负责人：                                                                               填表人：                  </t>
  </si>
  <si>
    <t>注：此表由乡镇人民政府核实、汇总后，连同附件1一并上报县（市、区）财政部门和农业农村部门。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</si>
</sst>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20"/>
      <color theme="1"/>
      <name val="方正小标宋_GBK"/>
      <charset val="134"/>
    </font>
    <font>
      <sz val="11"/>
      <color theme="1"/>
      <name val="宋体"/>
      <charset val="134"/>
    </font>
    <font>
      <sz val="12"/>
      <color theme="1"/>
      <name val="黑体"/>
      <charset val="134"/>
    </font>
    <font>
      <sz val="10.5"/>
      <color theme="1"/>
      <name val="等线"/>
      <charset val="134"/>
    </font>
    <font>
      <sz val="10.5"/>
      <color theme="1"/>
      <name val="Times New Roman"/>
      <charset val="134"/>
    </font>
    <font>
      <sz val="11"/>
      <color theme="1"/>
      <name val="等线"/>
      <charset val="134"/>
      <scheme val="minor"/>
    </font>
    <font>
      <sz val="11"/>
      <color rgb="FF000000"/>
      <name val="等线"/>
      <charset val="134"/>
    </font>
    <font>
      <sz val="10.5"/>
      <name val="宋体"/>
      <charset val="134"/>
    </font>
    <font>
      <sz val="10.5"/>
      <name val="Times New Roma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u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2" fontId="6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6" fillId="0" borderId="0"/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/>
    <xf numFmtId="0" fontId="20" fillId="0" borderId="0" applyNumberFormat="0" applyFill="0" applyBorder="0" applyAlignment="0" applyProtection="0">
      <alignment vertical="center"/>
    </xf>
    <xf numFmtId="0" fontId="6" fillId="0" borderId="0"/>
    <xf numFmtId="0" fontId="21" fillId="0" borderId="4" applyNumberFormat="0" applyFill="0" applyAlignment="0" applyProtection="0">
      <alignment vertical="center"/>
    </xf>
    <xf numFmtId="0" fontId="6" fillId="0" borderId="0"/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0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1" fillId="0" borderId="0"/>
    <xf numFmtId="0" fontId="6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/>
    <xf numFmtId="0" fontId="30" fillId="0" borderId="0">
      <alignment vertical="center"/>
    </xf>
    <xf numFmtId="0" fontId="6" fillId="0" borderId="0"/>
    <xf numFmtId="0" fontId="6" fillId="0" borderId="0"/>
    <xf numFmtId="0" fontId="6" fillId="0" borderId="0"/>
  </cellStyleXfs>
  <cellXfs count="23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60" applyBorder="1" applyAlignment="1">
      <alignment horizontal="center" vertical="center"/>
    </xf>
    <xf numFmtId="0" fontId="6" fillId="0" borderId="1" xfId="19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6" fillId="0" borderId="1" xfId="19" applyFont="1" applyBorder="1" applyAlignment="1">
      <alignment horizontal="center" vertical="center"/>
    </xf>
    <xf numFmtId="0" fontId="8" fillId="0" borderId="1" xfId="50" applyFont="1" applyBorder="1" applyAlignment="1">
      <alignment horizontal="center" vertical="center" wrapText="1"/>
    </xf>
    <xf numFmtId="0" fontId="9" fillId="0" borderId="1" xfId="50" applyFont="1" applyBorder="1" applyAlignment="1">
      <alignment horizontal="center" vertical="center" wrapText="1"/>
    </xf>
    <xf numFmtId="0" fontId="2" fillId="0" borderId="1" xfId="59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/>
    <xf numFmtId="0" fontId="0" fillId="0" borderId="0" xfId="0" applyAlignment="1">
      <alignment wrapText="1"/>
    </xf>
    <xf numFmtId="0" fontId="10" fillId="0" borderId="1" xfId="59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常规 10" xfId="55"/>
    <cellStyle name="40% - 强调文字颜色 6" xfId="56" builtinId="51"/>
    <cellStyle name="60% - 强调文字颜色 6" xfId="57" builtinId="52"/>
    <cellStyle name="常规 11" xfId="58"/>
    <cellStyle name="常规 2" xfId="59"/>
    <cellStyle name="常规 3" xfId="60"/>
    <cellStyle name="常规 4" xfId="61"/>
    <cellStyle name="常规 5" xfId="62"/>
    <cellStyle name="常规 7" xfId="63"/>
    <cellStyle name="常规 9 2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abSelected="1" workbookViewId="0">
      <selection activeCell="F22" sqref="F22"/>
    </sheetView>
  </sheetViews>
  <sheetFormatPr defaultColWidth="9" defaultRowHeight="14.25"/>
  <cols>
    <col min="1" max="1" width="6.875" customWidth="1"/>
    <col min="2" max="2" width="13.375" customWidth="1"/>
    <col min="3" max="3" width="9" customWidth="1"/>
    <col min="8" max="8" width="9.875" customWidth="1"/>
    <col min="9" max="9" width="13.5" customWidth="1"/>
    <col min="10" max="10" width="12" customWidth="1"/>
    <col min="11" max="11" width="13.25" customWidth="1"/>
    <col min="12" max="12" width="9.25" customWidth="1"/>
  </cols>
  <sheetData>
    <row r="1" spans="1:2">
      <c r="A1" s="1" t="s">
        <v>0</v>
      </c>
      <c r="B1" s="1"/>
    </row>
    <row r="2" ht="25.5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4" spans="1:9">
      <c r="A4" s="3" t="s">
        <v>2</v>
      </c>
      <c r="B4" s="4"/>
      <c r="C4" s="4"/>
      <c r="D4" s="4"/>
      <c r="E4" s="4"/>
      <c r="F4" s="4"/>
      <c r="G4" s="4"/>
      <c r="H4" s="4"/>
      <c r="I4" t="s">
        <v>3</v>
      </c>
    </row>
    <row r="6" ht="42" customHeight="1" spans="1:12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</row>
    <row r="7" ht="28.5" customHeight="1" spans="1:12">
      <c r="A7" s="5">
        <v>1</v>
      </c>
      <c r="B7" s="6" t="s">
        <v>16</v>
      </c>
      <c r="C7" s="7">
        <v>19</v>
      </c>
      <c r="D7" s="7">
        <v>247</v>
      </c>
      <c r="E7" s="7"/>
      <c r="F7" s="7"/>
      <c r="G7" s="7"/>
      <c r="H7" s="7">
        <v>822.8</v>
      </c>
      <c r="I7" s="7">
        <v>822.8</v>
      </c>
      <c r="J7" s="7">
        <v>822.8</v>
      </c>
      <c r="K7" s="7">
        <f>14*J7</f>
        <v>11519.2</v>
      </c>
      <c r="L7" s="7"/>
    </row>
    <row r="8" ht="24" customHeight="1" spans="1:12">
      <c r="A8" s="8">
        <v>2</v>
      </c>
      <c r="B8" s="8" t="s">
        <v>17</v>
      </c>
      <c r="C8" s="8">
        <v>17</v>
      </c>
      <c r="D8" s="8">
        <v>121</v>
      </c>
      <c r="E8" s="8"/>
      <c r="F8" s="8">
        <v>30</v>
      </c>
      <c r="G8" s="8"/>
      <c r="H8" s="8">
        <v>246.65</v>
      </c>
      <c r="I8" s="8">
        <f>SUM(F8:H8)</f>
        <v>276.65</v>
      </c>
      <c r="J8" s="8">
        <v>276.65</v>
      </c>
      <c r="K8" s="7">
        <f t="shared" ref="K8:K31" si="0">14*J8</f>
        <v>3873.1</v>
      </c>
      <c r="L8" s="8"/>
    </row>
    <row r="9" ht="24" customHeight="1" spans="1:12">
      <c r="A9" s="5">
        <v>3</v>
      </c>
      <c r="B9" s="8" t="s">
        <v>18</v>
      </c>
      <c r="C9" s="9">
        <v>14</v>
      </c>
      <c r="D9" s="9">
        <v>206</v>
      </c>
      <c r="E9" s="9"/>
      <c r="F9" s="9"/>
      <c r="G9" s="9"/>
      <c r="H9" s="9">
        <v>964.55</v>
      </c>
      <c r="I9" s="9">
        <v>964.55</v>
      </c>
      <c r="J9" s="9">
        <v>964.55</v>
      </c>
      <c r="K9" s="7">
        <f t="shared" si="0"/>
        <v>13503.7</v>
      </c>
      <c r="L9" s="9"/>
    </row>
    <row r="10" ht="24" customHeight="1" spans="1:12">
      <c r="A10" s="8">
        <v>4</v>
      </c>
      <c r="B10" s="9" t="s">
        <v>19</v>
      </c>
      <c r="C10" s="9">
        <v>26</v>
      </c>
      <c r="D10" s="9">
        <v>284</v>
      </c>
      <c r="E10" s="9"/>
      <c r="F10" s="9">
        <v>8</v>
      </c>
      <c r="G10" s="9"/>
      <c r="H10" s="9">
        <v>701.3</v>
      </c>
      <c r="I10" s="9">
        <v>709.3</v>
      </c>
      <c r="J10" s="9">
        <v>709.3</v>
      </c>
      <c r="K10" s="7">
        <f t="shared" si="0"/>
        <v>9930.2</v>
      </c>
      <c r="L10" s="9"/>
    </row>
    <row r="11" ht="24" customHeight="1" spans="1:12">
      <c r="A11" s="5">
        <v>5</v>
      </c>
      <c r="B11" s="8" t="s">
        <v>20</v>
      </c>
      <c r="C11" s="10">
        <v>15</v>
      </c>
      <c r="D11" s="10">
        <v>196</v>
      </c>
      <c r="E11" s="10"/>
      <c r="F11" s="10">
        <v>311</v>
      </c>
      <c r="G11" s="10">
        <v>8.4</v>
      </c>
      <c r="H11" s="10">
        <v>1392.7</v>
      </c>
      <c r="I11" s="10">
        <f>SUM(F11:H11)</f>
        <v>1712.1</v>
      </c>
      <c r="J11" s="10">
        <v>1712.1</v>
      </c>
      <c r="K11" s="7">
        <f t="shared" si="0"/>
        <v>23969.4</v>
      </c>
      <c r="L11" s="10"/>
    </row>
    <row r="12" ht="24" customHeight="1" spans="1:12">
      <c r="A12" s="8">
        <v>6</v>
      </c>
      <c r="B12" s="8" t="s">
        <v>21</v>
      </c>
      <c r="C12" s="9">
        <v>21</v>
      </c>
      <c r="D12" s="9">
        <v>252</v>
      </c>
      <c r="E12" s="9"/>
      <c r="F12" s="9"/>
      <c r="G12" s="9"/>
      <c r="H12" s="9">
        <v>498.85</v>
      </c>
      <c r="I12" s="9">
        <v>498.85</v>
      </c>
      <c r="J12" s="9">
        <v>498.85</v>
      </c>
      <c r="K12" s="7">
        <f t="shared" si="0"/>
        <v>6983.9</v>
      </c>
      <c r="L12" s="9"/>
    </row>
    <row r="13" ht="24" customHeight="1" spans="1:12">
      <c r="A13" s="5">
        <v>7</v>
      </c>
      <c r="B13" s="8" t="s">
        <v>22</v>
      </c>
      <c r="C13" s="11">
        <v>59</v>
      </c>
      <c r="D13" s="11">
        <v>778</v>
      </c>
      <c r="E13" s="11">
        <v>0</v>
      </c>
      <c r="F13" s="11">
        <v>1067.14</v>
      </c>
      <c r="G13" s="11">
        <v>450.27</v>
      </c>
      <c r="H13" s="11">
        <v>1884.01</v>
      </c>
      <c r="I13" s="21">
        <v>3401.42</v>
      </c>
      <c r="J13" s="21">
        <v>3401.42</v>
      </c>
      <c r="K13" s="7">
        <f t="shared" si="0"/>
        <v>47619.88</v>
      </c>
      <c r="L13" s="11"/>
    </row>
    <row r="14" ht="24" customHeight="1" spans="1:12">
      <c r="A14" s="8">
        <v>8</v>
      </c>
      <c r="B14" s="12" t="s">
        <v>23</v>
      </c>
      <c r="C14" s="13">
        <v>31</v>
      </c>
      <c r="D14" s="13">
        <v>382</v>
      </c>
      <c r="E14" s="13"/>
      <c r="F14" s="13">
        <v>241.28</v>
      </c>
      <c r="G14" s="13">
        <v>37</v>
      </c>
      <c r="H14" s="13">
        <v>817.7</v>
      </c>
      <c r="I14" s="22">
        <v>1095.98</v>
      </c>
      <c r="J14" s="22">
        <v>1095.98</v>
      </c>
      <c r="K14" s="7">
        <f t="shared" si="0"/>
        <v>15343.72</v>
      </c>
      <c r="L14" s="22"/>
    </row>
    <row r="15" ht="24" customHeight="1" spans="1:12">
      <c r="A15" s="5">
        <v>9</v>
      </c>
      <c r="B15" s="8" t="s">
        <v>24</v>
      </c>
      <c r="C15" s="10">
        <v>36</v>
      </c>
      <c r="D15" s="10">
        <v>237</v>
      </c>
      <c r="E15" s="10"/>
      <c r="F15" s="10">
        <v>253</v>
      </c>
      <c r="G15" s="10"/>
      <c r="H15" s="10">
        <v>338.7</v>
      </c>
      <c r="I15" s="10">
        <f>SUM(F15:H15)</f>
        <v>591.7</v>
      </c>
      <c r="J15" s="10">
        <v>591.7</v>
      </c>
      <c r="K15" s="7">
        <f t="shared" si="0"/>
        <v>8283.8</v>
      </c>
      <c r="L15" s="10"/>
    </row>
    <row r="16" ht="24" customHeight="1" spans="1:12">
      <c r="A16" s="8">
        <v>10</v>
      </c>
      <c r="B16" s="8" t="s">
        <v>25</v>
      </c>
      <c r="C16" s="8">
        <v>28</v>
      </c>
      <c r="D16" s="8">
        <v>370</v>
      </c>
      <c r="E16" s="8"/>
      <c r="F16" s="8">
        <v>47.99</v>
      </c>
      <c r="G16" s="8"/>
      <c r="H16" s="14">
        <v>713.46</v>
      </c>
      <c r="I16" s="8">
        <v>761.45</v>
      </c>
      <c r="J16" s="14">
        <v>761.45</v>
      </c>
      <c r="K16" s="7">
        <f t="shared" si="0"/>
        <v>10660.3</v>
      </c>
      <c r="L16" s="8"/>
    </row>
    <row r="17" ht="24" customHeight="1" spans="1:12">
      <c r="A17" s="5">
        <v>11</v>
      </c>
      <c r="B17" s="8" t="s">
        <v>26</v>
      </c>
      <c r="C17" s="10">
        <v>42</v>
      </c>
      <c r="D17" s="10">
        <v>527</v>
      </c>
      <c r="E17" s="10"/>
      <c r="F17" s="10">
        <v>272.8</v>
      </c>
      <c r="G17" s="10"/>
      <c r="H17" s="10">
        <v>1410.67</v>
      </c>
      <c r="I17" s="10">
        <v>1683.47</v>
      </c>
      <c r="J17" s="10">
        <v>1683.47</v>
      </c>
      <c r="K17" s="7">
        <f t="shared" si="0"/>
        <v>23568.58</v>
      </c>
      <c r="L17" s="10"/>
    </row>
    <row r="18" ht="24" customHeight="1" spans="1:12">
      <c r="A18" s="8">
        <v>12</v>
      </c>
      <c r="B18" s="8" t="s">
        <v>27</v>
      </c>
      <c r="C18" s="8">
        <v>49</v>
      </c>
      <c r="D18" s="8">
        <v>569</v>
      </c>
      <c r="E18" s="8"/>
      <c r="F18" s="8"/>
      <c r="G18" s="8"/>
      <c r="H18" s="8">
        <v>1891.45</v>
      </c>
      <c r="I18" s="8">
        <v>1891.45</v>
      </c>
      <c r="J18" s="8">
        <v>1891.45</v>
      </c>
      <c r="K18" s="7">
        <f t="shared" si="0"/>
        <v>26480.3</v>
      </c>
      <c r="L18" s="8"/>
    </row>
    <row r="19" ht="24" customHeight="1" spans="1:12">
      <c r="A19" s="5">
        <v>13</v>
      </c>
      <c r="B19" s="15" t="s">
        <v>28</v>
      </c>
      <c r="C19" s="16">
        <v>75</v>
      </c>
      <c r="D19" s="16">
        <v>883</v>
      </c>
      <c r="E19" s="16"/>
      <c r="F19" s="16">
        <v>925.14</v>
      </c>
      <c r="G19" s="16"/>
      <c r="H19" s="16">
        <v>1976.04</v>
      </c>
      <c r="I19" s="16">
        <v>2901.18</v>
      </c>
      <c r="J19" s="16">
        <v>2901.18</v>
      </c>
      <c r="K19" s="7">
        <f t="shared" si="0"/>
        <v>40616.52</v>
      </c>
      <c r="L19" s="16"/>
    </row>
    <row r="20" ht="24" customHeight="1" spans="1:12">
      <c r="A20" s="8">
        <v>14</v>
      </c>
      <c r="B20" s="8" t="s">
        <v>29</v>
      </c>
      <c r="C20" s="10">
        <v>11</v>
      </c>
      <c r="D20" s="10">
        <v>285</v>
      </c>
      <c r="E20" s="10"/>
      <c r="F20" s="10"/>
      <c r="G20" s="10">
        <v>12.1</v>
      </c>
      <c r="H20" s="10">
        <v>227.5</v>
      </c>
      <c r="I20" s="10">
        <f>SUM(G20:H20)</f>
        <v>239.6</v>
      </c>
      <c r="J20" s="10">
        <v>239.6</v>
      </c>
      <c r="K20" s="7">
        <f t="shared" si="0"/>
        <v>3354.4</v>
      </c>
      <c r="L20" s="10"/>
    </row>
    <row r="21" ht="24" customHeight="1" spans="1:12">
      <c r="A21" s="5">
        <v>15</v>
      </c>
      <c r="B21" s="10" t="s">
        <v>30</v>
      </c>
      <c r="C21" s="10">
        <v>27</v>
      </c>
      <c r="D21" s="10">
        <v>82</v>
      </c>
      <c r="E21" s="10"/>
      <c r="F21" s="10">
        <v>634.59</v>
      </c>
      <c r="G21" s="10">
        <v>251.08</v>
      </c>
      <c r="H21" s="10">
        <v>73.3</v>
      </c>
      <c r="I21" s="10">
        <v>958.97</v>
      </c>
      <c r="J21" s="10">
        <v>958.97</v>
      </c>
      <c r="K21" s="7">
        <f t="shared" si="0"/>
        <v>13425.58</v>
      </c>
      <c r="L21" s="10"/>
    </row>
    <row r="22" ht="24" customHeight="1" spans="1:12">
      <c r="A22" s="8">
        <v>16</v>
      </c>
      <c r="B22" s="8" t="s">
        <v>31</v>
      </c>
      <c r="C22" s="10">
        <v>57</v>
      </c>
      <c r="D22" s="10">
        <v>877</v>
      </c>
      <c r="E22" s="10"/>
      <c r="F22" s="10">
        <v>624.9</v>
      </c>
      <c r="G22" s="10">
        <v>7.7</v>
      </c>
      <c r="H22" s="10">
        <v>1523.1</v>
      </c>
      <c r="I22" s="10">
        <v>2155.7</v>
      </c>
      <c r="J22" s="10">
        <v>2155.7</v>
      </c>
      <c r="K22" s="7">
        <f t="shared" si="0"/>
        <v>30179.8</v>
      </c>
      <c r="L22" s="10"/>
    </row>
    <row r="23" ht="24" customHeight="1" spans="1:12">
      <c r="A23" s="5">
        <v>17</v>
      </c>
      <c r="B23" s="8" t="s">
        <v>32</v>
      </c>
      <c r="C23" s="10">
        <v>30</v>
      </c>
      <c r="D23" s="10">
        <v>325</v>
      </c>
      <c r="E23" s="10"/>
      <c r="F23" s="10">
        <v>312.84</v>
      </c>
      <c r="G23" s="10">
        <v>26.7</v>
      </c>
      <c r="H23" s="10">
        <v>400.1</v>
      </c>
      <c r="I23" s="10">
        <v>739.64</v>
      </c>
      <c r="J23" s="10">
        <v>739.64</v>
      </c>
      <c r="K23" s="7">
        <f t="shared" si="0"/>
        <v>10354.96</v>
      </c>
      <c r="L23" s="10"/>
    </row>
    <row r="24" ht="24" customHeight="1" spans="1:12">
      <c r="A24" s="8">
        <v>18</v>
      </c>
      <c r="B24" s="8" t="s">
        <v>33</v>
      </c>
      <c r="C24" s="10">
        <v>24</v>
      </c>
      <c r="D24" s="10">
        <v>218</v>
      </c>
      <c r="E24" s="10"/>
      <c r="F24" s="10">
        <v>310</v>
      </c>
      <c r="G24" s="10">
        <v>7.4</v>
      </c>
      <c r="H24" s="10">
        <v>352.25</v>
      </c>
      <c r="I24" s="10">
        <v>669.65</v>
      </c>
      <c r="J24" s="10">
        <v>669.65</v>
      </c>
      <c r="K24" s="7">
        <f t="shared" si="0"/>
        <v>9375.1</v>
      </c>
      <c r="L24" s="10"/>
    </row>
    <row r="25" ht="24" customHeight="1" spans="1:12">
      <c r="A25" s="5">
        <v>19</v>
      </c>
      <c r="B25" s="8" t="s">
        <v>34</v>
      </c>
      <c r="C25" s="10">
        <v>24</v>
      </c>
      <c r="D25" s="10">
        <v>387</v>
      </c>
      <c r="E25" s="10"/>
      <c r="F25" s="10">
        <v>95.59</v>
      </c>
      <c r="G25" s="10">
        <v>34</v>
      </c>
      <c r="H25" s="10">
        <v>1576.22</v>
      </c>
      <c r="I25" s="10">
        <f>SUM(F25:H25)</f>
        <v>1705.81</v>
      </c>
      <c r="J25" s="10">
        <v>1705.81</v>
      </c>
      <c r="K25" s="7">
        <f t="shared" si="0"/>
        <v>23881.34</v>
      </c>
      <c r="L25" s="10"/>
    </row>
    <row r="26" ht="24" customHeight="1" spans="1:12">
      <c r="A26" s="8">
        <v>20</v>
      </c>
      <c r="B26" s="10" t="s">
        <v>35</v>
      </c>
      <c r="C26" s="10">
        <v>12</v>
      </c>
      <c r="D26" s="10">
        <v>35</v>
      </c>
      <c r="E26" s="10"/>
      <c r="F26" s="10"/>
      <c r="G26" s="10"/>
      <c r="H26" s="10">
        <v>693.7</v>
      </c>
      <c r="I26" s="10">
        <v>693.7</v>
      </c>
      <c r="J26" s="10">
        <v>693.7</v>
      </c>
      <c r="K26" s="7">
        <f t="shared" si="0"/>
        <v>9711.8</v>
      </c>
      <c r="L26" s="10"/>
    </row>
    <row r="27" ht="24" customHeight="1" spans="1:12">
      <c r="A27" s="5">
        <v>21</v>
      </c>
      <c r="B27" s="8" t="s">
        <v>36</v>
      </c>
      <c r="C27" s="8">
        <v>31</v>
      </c>
      <c r="D27" s="8">
        <v>152</v>
      </c>
      <c r="E27" s="8"/>
      <c r="F27" s="8"/>
      <c r="G27" s="8">
        <v>137.2</v>
      </c>
      <c r="H27" s="8">
        <v>727.76</v>
      </c>
      <c r="I27" s="8">
        <v>864.96</v>
      </c>
      <c r="J27" s="8">
        <v>864.96</v>
      </c>
      <c r="K27" s="7">
        <f t="shared" si="0"/>
        <v>12109.44</v>
      </c>
      <c r="L27" s="8"/>
    </row>
    <row r="28" ht="24" customHeight="1" spans="1:12">
      <c r="A28" s="8">
        <v>22</v>
      </c>
      <c r="B28" s="9" t="s">
        <v>37</v>
      </c>
      <c r="C28" s="10">
        <v>35</v>
      </c>
      <c r="D28" s="10">
        <v>286</v>
      </c>
      <c r="E28" s="10">
        <v>0</v>
      </c>
      <c r="F28" s="10">
        <v>540</v>
      </c>
      <c r="G28" s="10">
        <v>58.4</v>
      </c>
      <c r="H28" s="10">
        <v>632.5</v>
      </c>
      <c r="I28" s="10">
        <v>1230.9</v>
      </c>
      <c r="J28" s="10">
        <v>1230.9</v>
      </c>
      <c r="K28" s="7">
        <f t="shared" si="0"/>
        <v>17232.6</v>
      </c>
      <c r="L28" s="10"/>
    </row>
    <row r="29" ht="24" customHeight="1" spans="1:12">
      <c r="A29" s="5">
        <v>23</v>
      </c>
      <c r="B29" s="17" t="s">
        <v>38</v>
      </c>
      <c r="C29" s="17">
        <v>26</v>
      </c>
      <c r="D29" s="17">
        <v>183</v>
      </c>
      <c r="E29" s="17">
        <v>0</v>
      </c>
      <c r="F29" s="17">
        <v>181</v>
      </c>
      <c r="G29" s="17">
        <v>51</v>
      </c>
      <c r="H29" s="17">
        <v>395.7</v>
      </c>
      <c r="I29" s="17">
        <v>627.7</v>
      </c>
      <c r="J29" s="17">
        <v>627.7</v>
      </c>
      <c r="K29" s="7">
        <f t="shared" si="0"/>
        <v>8787.8</v>
      </c>
      <c r="L29" s="17"/>
    </row>
    <row r="30" ht="24" customHeight="1" spans="1:12">
      <c r="A30" s="8">
        <v>24</v>
      </c>
      <c r="B30" s="8" t="s">
        <v>39</v>
      </c>
      <c r="C30" s="8">
        <v>13</v>
      </c>
      <c r="D30" s="8">
        <v>410</v>
      </c>
      <c r="E30" s="8">
        <v>0</v>
      </c>
      <c r="F30" s="8">
        <v>22</v>
      </c>
      <c r="G30" s="8">
        <v>11.7</v>
      </c>
      <c r="H30" s="8">
        <v>836.8</v>
      </c>
      <c r="I30" s="8">
        <f>SUM(F30:H30)</f>
        <v>870.5</v>
      </c>
      <c r="J30" s="8">
        <v>870.5</v>
      </c>
      <c r="K30" s="7">
        <f t="shared" si="0"/>
        <v>12187</v>
      </c>
      <c r="L30" s="8"/>
    </row>
    <row r="31" ht="24" customHeight="1" spans="1:12">
      <c r="A31" s="8" t="s">
        <v>40</v>
      </c>
      <c r="B31" s="8"/>
      <c r="C31" s="8">
        <f>SUM(C7:C30)</f>
        <v>722</v>
      </c>
      <c r="D31" s="8">
        <f>SUM(D7:D30)</f>
        <v>8292</v>
      </c>
      <c r="E31" s="8"/>
      <c r="F31" s="8">
        <f>SUM(F7:F30)</f>
        <v>5877.27</v>
      </c>
      <c r="G31" s="8">
        <f>SUM(G7:G30)</f>
        <v>1092.95</v>
      </c>
      <c r="H31" s="8">
        <f>SUM(H7:H30)</f>
        <v>21097.81</v>
      </c>
      <c r="I31" s="8">
        <f>SUM(I7:I30)</f>
        <v>28068.03</v>
      </c>
      <c r="J31" s="8">
        <f>SUM(J7:J30)</f>
        <v>28068.03</v>
      </c>
      <c r="K31" s="7">
        <f t="shared" si="0"/>
        <v>392952.42</v>
      </c>
      <c r="L31" s="8"/>
    </row>
    <row r="32" ht="11.25" customHeight="1" spans="1:1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</row>
    <row r="33" ht="21" customHeight="1" spans="1:12">
      <c r="A33" s="19" t="s">
        <v>41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ht="17.25" customHeight="1" spans="1:12">
      <c r="A34" s="1" t="s">
        <v>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20" t="s">
        <v>42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ht="9.75" customHeight="1" spans="1:1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  <row r="37" ht="10.5" customHeight="1" spans="1:1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</row>
  </sheetData>
  <mergeCells count="6">
    <mergeCell ref="A1:B1"/>
    <mergeCell ref="A2:L2"/>
    <mergeCell ref="A4:H4"/>
    <mergeCell ref="A33:L33"/>
    <mergeCell ref="A34:L34"/>
    <mergeCell ref="A35:L37"/>
  </mergeCells>
  <printOptions horizontalCentered="1"/>
  <pageMargins left="0.590551181102362" right="0.590551181102362" top="0.78740157480315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哼</cp:lastModifiedBy>
  <dcterms:created xsi:type="dcterms:W3CDTF">2015-06-05T18:19:00Z</dcterms:created>
  <dcterms:modified xsi:type="dcterms:W3CDTF">2022-09-29T07:19:18Z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D41E0C1C4814480BAA7BBD85039292CE</vt:lpwstr>
  </property>
  <property fmtid="{D5CDD505-2E9C-101B-9397-08002B2CF9AE}" pid="3" name="KSOProductBuildVer">
    <vt:lpwstr>2052-11.1.0.12358</vt:lpwstr>
  </property>
</Properties>
</file>